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GABINETE DE COMUNICACIÓN\ESTADÍSTICA\2018\DISOLUCIONES MATRIMONIALES\"/>
    </mc:Choice>
  </mc:AlternateContent>
  <bookViews>
    <workbookView xWindow="0" yWindow="0" windowWidth="28800" windowHeight="12300" tabRatio="693"/>
  </bookViews>
  <sheets>
    <sheet name="Inicio" sheetId="12" r:id="rId1"/>
    <sheet name="Resumen" sheetId="21" r:id="rId2"/>
    <sheet name="Separaciones no consensuada TSJ" sheetId="7" r:id="rId3"/>
    <sheet name="Separaciones consensuadas TSJ" sheetId="6" r:id="rId4"/>
    <sheet name="Divorcios no consensuados TSJ" sheetId="5" r:id="rId5"/>
    <sheet name="Divorcios consensuados TSJ" sheetId="4" r:id="rId6"/>
    <sheet name="Nulidades TSJ " sheetId="9" r:id="rId7"/>
    <sheet name="Graficos" sheetId="3" r:id="rId8"/>
    <sheet name="Provincias" sheetId="11" r:id="rId9"/>
    <sheet name="Partidos Judiciales" sheetId="10" r:id="rId10"/>
    <sheet name="Modif. medidas consens. TSJ" sheetId="17" r:id="rId11"/>
    <sheet name="Modif. medidas no consens TSJ" sheetId="18" r:id="rId12"/>
    <sheet name="Guarda custod hij no matr. cons" sheetId="19" r:id="rId13"/>
    <sheet name="Guarda cust hij no matr. no con" sheetId="20" r:id="rId14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U438" i="10" l="1"/>
  <c r="AT438" i="10"/>
  <c r="AS438" i="10"/>
  <c r="AR438" i="10"/>
  <c r="AQ438" i="10"/>
  <c r="AP438" i="10"/>
  <c r="AO438" i="10"/>
  <c r="AN438" i="10"/>
  <c r="AM438" i="10"/>
  <c r="AU437" i="10"/>
  <c r="AT437" i="10"/>
  <c r="AS437" i="10"/>
  <c r="AR437" i="10"/>
  <c r="AQ437" i="10"/>
  <c r="AP437" i="10"/>
  <c r="AO437" i="10"/>
  <c r="AN437" i="10"/>
  <c r="AM437" i="10"/>
  <c r="AU436" i="10"/>
  <c r="AT436" i="10"/>
  <c r="AS436" i="10"/>
  <c r="AR436" i="10"/>
  <c r="AQ436" i="10"/>
  <c r="AP436" i="10"/>
  <c r="AO436" i="10"/>
  <c r="AN436" i="10"/>
  <c r="AM436" i="10"/>
  <c r="AU435" i="10"/>
  <c r="AT435" i="10"/>
  <c r="AS435" i="10"/>
  <c r="AR435" i="10"/>
  <c r="AQ435" i="10"/>
  <c r="AP435" i="10"/>
  <c r="AO435" i="10"/>
  <c r="AN435" i="10"/>
  <c r="AM435" i="10"/>
  <c r="AU434" i="10"/>
  <c r="AT434" i="10"/>
  <c r="AS434" i="10"/>
  <c r="AR434" i="10"/>
  <c r="AQ434" i="10"/>
  <c r="AP434" i="10"/>
  <c r="AO434" i="10"/>
  <c r="AN434" i="10"/>
  <c r="AM434" i="10"/>
  <c r="AU433" i="10"/>
  <c r="AT433" i="10"/>
  <c r="AS433" i="10"/>
  <c r="AR433" i="10"/>
  <c r="AQ433" i="10"/>
  <c r="AP433" i="10"/>
  <c r="AO433" i="10"/>
  <c r="AN433" i="10"/>
  <c r="AM433" i="10"/>
  <c r="AU432" i="10"/>
  <c r="AT432" i="10"/>
  <c r="AS432" i="10"/>
  <c r="AR432" i="10"/>
  <c r="AQ432" i="10"/>
  <c r="AP432" i="10"/>
  <c r="AO432" i="10"/>
  <c r="AN432" i="10"/>
  <c r="AM432" i="10"/>
  <c r="AU431" i="10"/>
  <c r="AT431" i="10"/>
  <c r="AS431" i="10"/>
  <c r="AR431" i="10"/>
  <c r="AQ431" i="10"/>
  <c r="AP431" i="10"/>
  <c r="AO431" i="10"/>
  <c r="AN431" i="10"/>
  <c r="AM431" i="10"/>
  <c r="AU430" i="10"/>
  <c r="AT430" i="10"/>
  <c r="AS430" i="10"/>
  <c r="AR430" i="10"/>
  <c r="AQ430" i="10"/>
  <c r="AP430" i="10"/>
  <c r="AO430" i="10"/>
  <c r="AN430" i="10"/>
  <c r="AM430" i="10"/>
  <c r="AU429" i="10"/>
  <c r="AT429" i="10"/>
  <c r="AS429" i="10"/>
  <c r="AR429" i="10"/>
  <c r="AQ429" i="10"/>
  <c r="AP429" i="10"/>
  <c r="AO429" i="10"/>
  <c r="AN429" i="10"/>
  <c r="AM429" i="10"/>
  <c r="AU428" i="10"/>
  <c r="AT428" i="10"/>
  <c r="AS428" i="10"/>
  <c r="AR428" i="10"/>
  <c r="AQ428" i="10"/>
  <c r="AP428" i="10"/>
  <c r="AO428" i="10"/>
  <c r="AN428" i="10"/>
  <c r="AM428" i="10"/>
  <c r="AU427" i="10"/>
  <c r="AT427" i="10"/>
  <c r="AS427" i="10"/>
  <c r="AR427" i="10"/>
  <c r="AQ427" i="10"/>
  <c r="AP427" i="10"/>
  <c r="AO427" i="10"/>
  <c r="AN427" i="10"/>
  <c r="AM427" i="10"/>
  <c r="AU426" i="10"/>
  <c r="AT426" i="10"/>
  <c r="AS426" i="10"/>
  <c r="AR426" i="10"/>
  <c r="AQ426" i="10"/>
  <c r="AP426" i="10"/>
  <c r="AO426" i="10"/>
  <c r="AN426" i="10"/>
  <c r="AM426" i="10"/>
  <c r="AU425" i="10"/>
  <c r="AT425" i="10"/>
  <c r="AS425" i="10"/>
  <c r="AR425" i="10"/>
  <c r="AQ425" i="10"/>
  <c r="AP425" i="10"/>
  <c r="AO425" i="10"/>
  <c r="AN425" i="10"/>
  <c r="AM425" i="10"/>
  <c r="AU424" i="10"/>
  <c r="AT424" i="10"/>
  <c r="AS424" i="10"/>
  <c r="AR424" i="10"/>
  <c r="AQ424" i="10"/>
  <c r="AP424" i="10"/>
  <c r="AO424" i="10"/>
  <c r="AN424" i="10"/>
  <c r="AM424" i="10"/>
  <c r="AU423" i="10"/>
  <c r="AT423" i="10"/>
  <c r="AS423" i="10"/>
  <c r="AR423" i="10"/>
  <c r="AQ423" i="10"/>
  <c r="AP423" i="10"/>
  <c r="AO423" i="10"/>
  <c r="AN423" i="10"/>
  <c r="AM423" i="10"/>
  <c r="AU422" i="10"/>
  <c r="AT422" i="10"/>
  <c r="AS422" i="10"/>
  <c r="AR422" i="10"/>
  <c r="AQ422" i="10"/>
  <c r="AP422" i="10"/>
  <c r="AO422" i="10"/>
  <c r="AN422" i="10"/>
  <c r="AM422" i="10"/>
  <c r="AU421" i="10"/>
  <c r="AT421" i="10"/>
  <c r="AS421" i="10"/>
  <c r="AR421" i="10"/>
  <c r="AQ421" i="10"/>
  <c r="AP421" i="10"/>
  <c r="AO421" i="10"/>
  <c r="AN421" i="10"/>
  <c r="AM421" i="10"/>
  <c r="AU420" i="10"/>
  <c r="AT420" i="10"/>
  <c r="AS420" i="10"/>
  <c r="AR420" i="10"/>
  <c r="AQ420" i="10"/>
  <c r="AP420" i="10"/>
  <c r="AO420" i="10"/>
  <c r="AN420" i="10"/>
  <c r="AM420" i="10"/>
  <c r="AU419" i="10"/>
  <c r="AT419" i="10"/>
  <c r="AS419" i="10"/>
  <c r="AR419" i="10"/>
  <c r="AQ419" i="10"/>
  <c r="AP419" i="10"/>
  <c r="AO419" i="10"/>
  <c r="AN419" i="10"/>
  <c r="AM419" i="10"/>
  <c r="AU418" i="10"/>
  <c r="AT418" i="10"/>
  <c r="AS418" i="10"/>
  <c r="AR418" i="10"/>
  <c r="AQ418" i="10"/>
  <c r="AP418" i="10"/>
  <c r="AO418" i="10"/>
  <c r="AN418" i="10"/>
  <c r="AM418" i="10"/>
  <c r="AU417" i="10"/>
  <c r="AT417" i="10"/>
  <c r="AS417" i="10"/>
  <c r="AR417" i="10"/>
  <c r="AQ417" i="10"/>
  <c r="AP417" i="10"/>
  <c r="AO417" i="10"/>
  <c r="AN417" i="10"/>
  <c r="AM417" i="10"/>
  <c r="AU416" i="10"/>
  <c r="AT416" i="10"/>
  <c r="AS416" i="10"/>
  <c r="AR416" i="10"/>
  <c r="AQ416" i="10"/>
  <c r="AP416" i="10"/>
  <c r="AO416" i="10"/>
  <c r="AN416" i="10"/>
  <c r="AM416" i="10"/>
  <c r="AU415" i="10"/>
  <c r="AT415" i="10"/>
  <c r="AS415" i="10"/>
  <c r="AR415" i="10"/>
  <c r="AQ415" i="10"/>
  <c r="AP415" i="10"/>
  <c r="AO415" i="10"/>
  <c r="AN415" i="10"/>
  <c r="AM415" i="10"/>
  <c r="AU414" i="10"/>
  <c r="AT414" i="10"/>
  <c r="AS414" i="10"/>
  <c r="AR414" i="10"/>
  <c r="AQ414" i="10"/>
  <c r="AP414" i="10"/>
  <c r="AO414" i="10"/>
  <c r="AN414" i="10"/>
  <c r="AM414" i="10"/>
  <c r="AU413" i="10"/>
  <c r="AT413" i="10"/>
  <c r="AS413" i="10"/>
  <c r="AR413" i="10"/>
  <c r="AQ413" i="10"/>
  <c r="AP413" i="10"/>
  <c r="AO413" i="10"/>
  <c r="AN413" i="10"/>
  <c r="AM413" i="10"/>
  <c r="AU412" i="10"/>
  <c r="AT412" i="10"/>
  <c r="AS412" i="10"/>
  <c r="AR412" i="10"/>
  <c r="AQ412" i="10"/>
  <c r="AP412" i="10"/>
  <c r="AO412" i="10"/>
  <c r="AN412" i="10"/>
  <c r="AM412" i="10"/>
  <c r="AU411" i="10"/>
  <c r="AT411" i="10"/>
  <c r="AS411" i="10"/>
  <c r="AR411" i="10"/>
  <c r="AQ411" i="10"/>
  <c r="AP411" i="10"/>
  <c r="AO411" i="10"/>
  <c r="AN411" i="10"/>
  <c r="AM411" i="10"/>
  <c r="AU410" i="10"/>
  <c r="AT410" i="10"/>
  <c r="AS410" i="10"/>
  <c r="AR410" i="10"/>
  <c r="AQ410" i="10"/>
  <c r="AP410" i="10"/>
  <c r="AO410" i="10"/>
  <c r="AN410" i="10"/>
  <c r="AM410" i="10"/>
  <c r="AU409" i="10"/>
  <c r="AT409" i="10"/>
  <c r="AS409" i="10"/>
  <c r="AR409" i="10"/>
  <c r="AQ409" i="10"/>
  <c r="AP409" i="10"/>
  <c r="AO409" i="10"/>
  <c r="AN409" i="10"/>
  <c r="AM409" i="10"/>
  <c r="AU408" i="10"/>
  <c r="AT408" i="10"/>
  <c r="AS408" i="10"/>
  <c r="AR408" i="10"/>
  <c r="AQ408" i="10"/>
  <c r="AP408" i="10"/>
  <c r="AO408" i="10"/>
  <c r="AN408" i="10"/>
  <c r="AM408" i="10"/>
  <c r="AU407" i="10"/>
  <c r="AT407" i="10"/>
  <c r="AS407" i="10"/>
  <c r="AR407" i="10"/>
  <c r="AQ407" i="10"/>
  <c r="AP407" i="10"/>
  <c r="AO407" i="10"/>
  <c r="AN407" i="10"/>
  <c r="AM407" i="10"/>
  <c r="AU406" i="10"/>
  <c r="AT406" i="10"/>
  <c r="AS406" i="10"/>
  <c r="AR406" i="10"/>
  <c r="AQ406" i="10"/>
  <c r="AP406" i="10"/>
  <c r="AO406" i="10"/>
  <c r="AN406" i="10"/>
  <c r="AM406" i="10"/>
  <c r="AU405" i="10"/>
  <c r="AT405" i="10"/>
  <c r="AS405" i="10"/>
  <c r="AR405" i="10"/>
  <c r="AQ405" i="10"/>
  <c r="AP405" i="10"/>
  <c r="AO405" i="10"/>
  <c r="AN405" i="10"/>
  <c r="AM405" i="10"/>
  <c r="AU404" i="10"/>
  <c r="AT404" i="10"/>
  <c r="AS404" i="10"/>
  <c r="AR404" i="10"/>
  <c r="AQ404" i="10"/>
  <c r="AP404" i="10"/>
  <c r="AO404" i="10"/>
  <c r="AN404" i="10"/>
  <c r="AM404" i="10"/>
  <c r="AU403" i="10"/>
  <c r="AT403" i="10"/>
  <c r="AS403" i="10"/>
  <c r="AR403" i="10"/>
  <c r="AQ403" i="10"/>
  <c r="AP403" i="10"/>
  <c r="AO403" i="10"/>
  <c r="AN403" i="10"/>
  <c r="AM403" i="10"/>
  <c r="AU402" i="10"/>
  <c r="AT402" i="10"/>
  <c r="AS402" i="10"/>
  <c r="AR402" i="10"/>
  <c r="AQ402" i="10"/>
  <c r="AP402" i="10"/>
  <c r="AO402" i="10"/>
  <c r="AN402" i="10"/>
  <c r="AM402" i="10"/>
  <c r="AU401" i="10"/>
  <c r="AT401" i="10"/>
  <c r="AS401" i="10"/>
  <c r="AR401" i="10"/>
  <c r="AQ401" i="10"/>
  <c r="AP401" i="10"/>
  <c r="AO401" i="10"/>
  <c r="AN401" i="10"/>
  <c r="AM401" i="10"/>
  <c r="AU400" i="10"/>
  <c r="AT400" i="10"/>
  <c r="AS400" i="10"/>
  <c r="AR400" i="10"/>
  <c r="AQ400" i="10"/>
  <c r="AP400" i="10"/>
  <c r="AO400" i="10"/>
  <c r="AN400" i="10"/>
  <c r="AM400" i="10"/>
  <c r="AU399" i="10"/>
  <c r="AT399" i="10"/>
  <c r="AS399" i="10"/>
  <c r="AR399" i="10"/>
  <c r="AQ399" i="10"/>
  <c r="AP399" i="10"/>
  <c r="AO399" i="10"/>
  <c r="AN399" i="10"/>
  <c r="AM399" i="10"/>
  <c r="AU398" i="10"/>
  <c r="AT398" i="10"/>
  <c r="AS398" i="10"/>
  <c r="AR398" i="10"/>
  <c r="AQ398" i="10"/>
  <c r="AP398" i="10"/>
  <c r="AO398" i="10"/>
  <c r="AN398" i="10"/>
  <c r="AM398" i="10"/>
  <c r="AU397" i="10"/>
  <c r="AT397" i="10"/>
  <c r="AS397" i="10"/>
  <c r="AR397" i="10"/>
  <c r="AQ397" i="10"/>
  <c r="AP397" i="10"/>
  <c r="AO397" i="10"/>
  <c r="AN397" i="10"/>
  <c r="AM397" i="10"/>
  <c r="AU396" i="10"/>
  <c r="AT396" i="10"/>
  <c r="AS396" i="10"/>
  <c r="AR396" i="10"/>
  <c r="AQ396" i="10"/>
  <c r="AP396" i="10"/>
  <c r="AO396" i="10"/>
  <c r="AN396" i="10"/>
  <c r="AM396" i="10"/>
  <c r="AU395" i="10"/>
  <c r="AT395" i="10"/>
  <c r="AS395" i="10"/>
  <c r="AR395" i="10"/>
  <c r="AQ395" i="10"/>
  <c r="AP395" i="10"/>
  <c r="AO395" i="10"/>
  <c r="AN395" i="10"/>
  <c r="AM395" i="10"/>
  <c r="AU394" i="10"/>
  <c r="AT394" i="10"/>
  <c r="AS394" i="10"/>
  <c r="AR394" i="10"/>
  <c r="AQ394" i="10"/>
  <c r="AP394" i="10"/>
  <c r="AO394" i="10"/>
  <c r="AN394" i="10"/>
  <c r="AM394" i="10"/>
  <c r="AU393" i="10"/>
  <c r="AT393" i="10"/>
  <c r="AS393" i="10"/>
  <c r="AR393" i="10"/>
  <c r="AQ393" i="10"/>
  <c r="AP393" i="10"/>
  <c r="AO393" i="10"/>
  <c r="AN393" i="10"/>
  <c r="AM393" i="10"/>
  <c r="AU392" i="10"/>
  <c r="AT392" i="10"/>
  <c r="AS392" i="10"/>
  <c r="AR392" i="10"/>
  <c r="AQ392" i="10"/>
  <c r="AP392" i="10"/>
  <c r="AO392" i="10"/>
  <c r="AN392" i="10"/>
  <c r="AM392" i="10"/>
  <c r="AU391" i="10"/>
  <c r="AT391" i="10"/>
  <c r="AS391" i="10"/>
  <c r="AR391" i="10"/>
  <c r="AQ391" i="10"/>
  <c r="AP391" i="10"/>
  <c r="AO391" i="10"/>
  <c r="AN391" i="10"/>
  <c r="AM391" i="10"/>
  <c r="AU390" i="10"/>
  <c r="AT390" i="10"/>
  <c r="AS390" i="10"/>
  <c r="AR390" i="10"/>
  <c r="AQ390" i="10"/>
  <c r="AP390" i="10"/>
  <c r="AO390" i="10"/>
  <c r="AN390" i="10"/>
  <c r="AM390" i="10"/>
  <c r="AU389" i="10"/>
  <c r="AT389" i="10"/>
  <c r="AS389" i="10"/>
  <c r="AR389" i="10"/>
  <c r="AQ389" i="10"/>
  <c r="AP389" i="10"/>
  <c r="AO389" i="10"/>
  <c r="AN389" i="10"/>
  <c r="AM389" i="10"/>
  <c r="AU388" i="10"/>
  <c r="AT388" i="10"/>
  <c r="AS388" i="10"/>
  <c r="AR388" i="10"/>
  <c r="AQ388" i="10"/>
  <c r="AP388" i="10"/>
  <c r="AO388" i="10"/>
  <c r="AN388" i="10"/>
  <c r="AM388" i="10"/>
  <c r="AU387" i="10"/>
  <c r="AT387" i="10"/>
  <c r="AS387" i="10"/>
  <c r="AR387" i="10"/>
  <c r="AQ387" i="10"/>
  <c r="AP387" i="10"/>
  <c r="AO387" i="10"/>
  <c r="AN387" i="10"/>
  <c r="AM387" i="10"/>
  <c r="AU386" i="10"/>
  <c r="AT386" i="10"/>
  <c r="AS386" i="10"/>
  <c r="AR386" i="10"/>
  <c r="AQ386" i="10"/>
  <c r="AP386" i="10"/>
  <c r="AO386" i="10"/>
  <c r="AN386" i="10"/>
  <c r="AM386" i="10"/>
  <c r="AU385" i="10"/>
  <c r="AT385" i="10"/>
  <c r="AS385" i="10"/>
  <c r="AR385" i="10"/>
  <c r="AQ385" i="10"/>
  <c r="AP385" i="10"/>
  <c r="AO385" i="10"/>
  <c r="AN385" i="10"/>
  <c r="AM385" i="10"/>
  <c r="AU384" i="10"/>
  <c r="AT384" i="10"/>
  <c r="AS384" i="10"/>
  <c r="AR384" i="10"/>
  <c r="AQ384" i="10"/>
  <c r="AP384" i="10"/>
  <c r="AO384" i="10"/>
  <c r="AN384" i="10"/>
  <c r="AM384" i="10"/>
  <c r="AU383" i="10"/>
  <c r="AT383" i="10"/>
  <c r="AS383" i="10"/>
  <c r="AR383" i="10"/>
  <c r="AQ383" i="10"/>
  <c r="AP383" i="10"/>
  <c r="AO383" i="10"/>
  <c r="AN383" i="10"/>
  <c r="AM383" i="10"/>
  <c r="AU382" i="10"/>
  <c r="AT382" i="10"/>
  <c r="AS382" i="10"/>
  <c r="AR382" i="10"/>
  <c r="AQ382" i="10"/>
  <c r="AP382" i="10"/>
  <c r="AO382" i="10"/>
  <c r="AN382" i="10"/>
  <c r="AM382" i="10"/>
  <c r="AU381" i="10"/>
  <c r="AT381" i="10"/>
  <c r="AS381" i="10"/>
  <c r="AR381" i="10"/>
  <c r="AQ381" i="10"/>
  <c r="AP381" i="10"/>
  <c r="AO381" i="10"/>
  <c r="AN381" i="10"/>
  <c r="AM381" i="10"/>
  <c r="AU380" i="10"/>
  <c r="AT380" i="10"/>
  <c r="AS380" i="10"/>
  <c r="AR380" i="10"/>
  <c r="AQ380" i="10"/>
  <c r="AP380" i="10"/>
  <c r="AO380" i="10"/>
  <c r="AN380" i="10"/>
  <c r="AM380" i="10"/>
  <c r="AU379" i="10"/>
  <c r="AT379" i="10"/>
  <c r="AS379" i="10"/>
  <c r="AR379" i="10"/>
  <c r="AQ379" i="10"/>
  <c r="AP379" i="10"/>
  <c r="AO379" i="10"/>
  <c r="AN379" i="10"/>
  <c r="AM379" i="10"/>
  <c r="AU378" i="10"/>
  <c r="AT378" i="10"/>
  <c r="AS378" i="10"/>
  <c r="AR378" i="10"/>
  <c r="AQ378" i="10"/>
  <c r="AP378" i="10"/>
  <c r="AO378" i="10"/>
  <c r="AN378" i="10"/>
  <c r="AM378" i="10"/>
  <c r="AU377" i="10"/>
  <c r="AT377" i="10"/>
  <c r="AS377" i="10"/>
  <c r="AR377" i="10"/>
  <c r="AQ377" i="10"/>
  <c r="AP377" i="10"/>
  <c r="AO377" i="10"/>
  <c r="AN377" i="10"/>
  <c r="AM377" i="10"/>
  <c r="AU376" i="10"/>
  <c r="AT376" i="10"/>
  <c r="AS376" i="10"/>
  <c r="AR376" i="10"/>
  <c r="AQ376" i="10"/>
  <c r="AP376" i="10"/>
  <c r="AO376" i="10"/>
  <c r="AN376" i="10"/>
  <c r="AM376" i="10"/>
  <c r="AU375" i="10"/>
  <c r="AT375" i="10"/>
  <c r="AS375" i="10"/>
  <c r="AR375" i="10"/>
  <c r="AQ375" i="10"/>
  <c r="AP375" i="10"/>
  <c r="AO375" i="10"/>
  <c r="AN375" i="10"/>
  <c r="AM375" i="10"/>
  <c r="AU374" i="10"/>
  <c r="AT374" i="10"/>
  <c r="AS374" i="10"/>
  <c r="AR374" i="10"/>
  <c r="AQ374" i="10"/>
  <c r="AP374" i="10"/>
  <c r="AO374" i="10"/>
  <c r="AN374" i="10"/>
  <c r="AM374" i="10"/>
  <c r="AU373" i="10"/>
  <c r="AT373" i="10"/>
  <c r="AS373" i="10"/>
  <c r="AR373" i="10"/>
  <c r="AQ373" i="10"/>
  <c r="AP373" i="10"/>
  <c r="AO373" i="10"/>
  <c r="AN373" i="10"/>
  <c r="AM373" i="10"/>
  <c r="AU372" i="10"/>
  <c r="AT372" i="10"/>
  <c r="AS372" i="10"/>
  <c r="AR372" i="10"/>
  <c r="AQ372" i="10"/>
  <c r="AP372" i="10"/>
  <c r="AO372" i="10"/>
  <c r="AN372" i="10"/>
  <c r="AM372" i="10"/>
  <c r="AU371" i="10"/>
  <c r="AT371" i="10"/>
  <c r="AS371" i="10"/>
  <c r="AR371" i="10"/>
  <c r="AQ371" i="10"/>
  <c r="AP371" i="10"/>
  <c r="AO371" i="10"/>
  <c r="AN371" i="10"/>
  <c r="AM371" i="10"/>
  <c r="AU370" i="10"/>
  <c r="AT370" i="10"/>
  <c r="AS370" i="10"/>
  <c r="AR370" i="10"/>
  <c r="AQ370" i="10"/>
  <c r="AP370" i="10"/>
  <c r="AO370" i="10"/>
  <c r="AN370" i="10"/>
  <c r="AM370" i="10"/>
  <c r="AU369" i="10"/>
  <c r="AT369" i="10"/>
  <c r="AS369" i="10"/>
  <c r="AR369" i="10"/>
  <c r="AQ369" i="10"/>
  <c r="AP369" i="10"/>
  <c r="AO369" i="10"/>
  <c r="AN369" i="10"/>
  <c r="AM369" i="10"/>
  <c r="AU368" i="10"/>
  <c r="AT368" i="10"/>
  <c r="AS368" i="10"/>
  <c r="AR368" i="10"/>
  <c r="AQ368" i="10"/>
  <c r="AP368" i="10"/>
  <c r="AO368" i="10"/>
  <c r="AN368" i="10"/>
  <c r="AM368" i="10"/>
  <c r="AU367" i="10"/>
  <c r="AT367" i="10"/>
  <c r="AS367" i="10"/>
  <c r="AR367" i="10"/>
  <c r="AQ367" i="10"/>
  <c r="AP367" i="10"/>
  <c r="AO367" i="10"/>
  <c r="AN367" i="10"/>
  <c r="AM367" i="10"/>
  <c r="AU366" i="10"/>
  <c r="AT366" i="10"/>
  <c r="AS366" i="10"/>
  <c r="AR366" i="10"/>
  <c r="AQ366" i="10"/>
  <c r="AP366" i="10"/>
  <c r="AO366" i="10"/>
  <c r="AN366" i="10"/>
  <c r="AM366" i="10"/>
  <c r="AU365" i="10"/>
  <c r="AT365" i="10"/>
  <c r="AS365" i="10"/>
  <c r="AR365" i="10"/>
  <c r="AQ365" i="10"/>
  <c r="AP365" i="10"/>
  <c r="AO365" i="10"/>
  <c r="AN365" i="10"/>
  <c r="AM365" i="10"/>
  <c r="AU364" i="10"/>
  <c r="AT364" i="10"/>
  <c r="AS364" i="10"/>
  <c r="AR364" i="10"/>
  <c r="AQ364" i="10"/>
  <c r="AP364" i="10"/>
  <c r="AO364" i="10"/>
  <c r="AN364" i="10"/>
  <c r="AM364" i="10"/>
  <c r="AU363" i="10"/>
  <c r="AT363" i="10"/>
  <c r="AS363" i="10"/>
  <c r="AR363" i="10"/>
  <c r="AQ363" i="10"/>
  <c r="AP363" i="10"/>
  <c r="AO363" i="10"/>
  <c r="AN363" i="10"/>
  <c r="AM363" i="10"/>
  <c r="AU362" i="10"/>
  <c r="AT362" i="10"/>
  <c r="AS362" i="10"/>
  <c r="AR362" i="10"/>
  <c r="AQ362" i="10"/>
  <c r="AP362" i="10"/>
  <c r="AO362" i="10"/>
  <c r="AN362" i="10"/>
  <c r="AM362" i="10"/>
  <c r="AU361" i="10"/>
  <c r="AT361" i="10"/>
  <c r="AS361" i="10"/>
  <c r="AR361" i="10"/>
  <c r="AQ361" i="10"/>
  <c r="AP361" i="10"/>
  <c r="AO361" i="10"/>
  <c r="AN361" i="10"/>
  <c r="AM361" i="10"/>
  <c r="AU360" i="10"/>
  <c r="AT360" i="10"/>
  <c r="AS360" i="10"/>
  <c r="AR360" i="10"/>
  <c r="AQ360" i="10"/>
  <c r="AP360" i="10"/>
  <c r="AO360" i="10"/>
  <c r="AN360" i="10"/>
  <c r="AM360" i="10"/>
  <c r="AU359" i="10"/>
  <c r="AT359" i="10"/>
  <c r="AS359" i="10"/>
  <c r="AR359" i="10"/>
  <c r="AQ359" i="10"/>
  <c r="AP359" i="10"/>
  <c r="AO359" i="10"/>
  <c r="AN359" i="10"/>
  <c r="AM359" i="10"/>
  <c r="AU358" i="10"/>
  <c r="AT358" i="10"/>
  <c r="AS358" i="10"/>
  <c r="AR358" i="10"/>
  <c r="AQ358" i="10"/>
  <c r="AP358" i="10"/>
  <c r="AO358" i="10"/>
  <c r="AN358" i="10"/>
  <c r="AM358" i="10"/>
  <c r="AU357" i="10"/>
  <c r="AT357" i="10"/>
  <c r="AS357" i="10"/>
  <c r="AR357" i="10"/>
  <c r="AQ357" i="10"/>
  <c r="AP357" i="10"/>
  <c r="AO357" i="10"/>
  <c r="AN357" i="10"/>
  <c r="AM357" i="10"/>
  <c r="AU356" i="10"/>
  <c r="AT356" i="10"/>
  <c r="AS356" i="10"/>
  <c r="AR356" i="10"/>
  <c r="AQ356" i="10"/>
  <c r="AP356" i="10"/>
  <c r="AO356" i="10"/>
  <c r="AN356" i="10"/>
  <c r="AM356" i="10"/>
  <c r="AU355" i="10"/>
  <c r="AT355" i="10"/>
  <c r="AS355" i="10"/>
  <c r="AR355" i="10"/>
  <c r="AQ355" i="10"/>
  <c r="AP355" i="10"/>
  <c r="AO355" i="10"/>
  <c r="AN355" i="10"/>
  <c r="AM355" i="10"/>
  <c r="AU354" i="10"/>
  <c r="AT354" i="10"/>
  <c r="AS354" i="10"/>
  <c r="AR354" i="10"/>
  <c r="AQ354" i="10"/>
  <c r="AP354" i="10"/>
  <c r="AO354" i="10"/>
  <c r="AN354" i="10"/>
  <c r="AM354" i="10"/>
  <c r="AU353" i="10"/>
  <c r="AT353" i="10"/>
  <c r="AS353" i="10"/>
  <c r="AR353" i="10"/>
  <c r="AQ353" i="10"/>
  <c r="AP353" i="10"/>
  <c r="AO353" i="10"/>
  <c r="AN353" i="10"/>
  <c r="AM353" i="10"/>
  <c r="AU352" i="10"/>
  <c r="AT352" i="10"/>
  <c r="AS352" i="10"/>
  <c r="AR352" i="10"/>
  <c r="AQ352" i="10"/>
  <c r="AP352" i="10"/>
  <c r="AO352" i="10"/>
  <c r="AN352" i="10"/>
  <c r="AM352" i="10"/>
  <c r="AU351" i="10"/>
  <c r="AT351" i="10"/>
  <c r="AS351" i="10"/>
  <c r="AR351" i="10"/>
  <c r="AQ351" i="10"/>
  <c r="AP351" i="10"/>
  <c r="AO351" i="10"/>
  <c r="AN351" i="10"/>
  <c r="AM351" i="10"/>
  <c r="AU350" i="10"/>
  <c r="AT350" i="10"/>
  <c r="AS350" i="10"/>
  <c r="AR350" i="10"/>
  <c r="AQ350" i="10"/>
  <c r="AP350" i="10"/>
  <c r="AO350" i="10"/>
  <c r="AN350" i="10"/>
  <c r="AM350" i="10"/>
  <c r="AU349" i="10"/>
  <c r="AT349" i="10"/>
  <c r="AS349" i="10"/>
  <c r="AR349" i="10"/>
  <c r="AQ349" i="10"/>
  <c r="AP349" i="10"/>
  <c r="AO349" i="10"/>
  <c r="AN349" i="10"/>
  <c r="AM349" i="10"/>
  <c r="AU348" i="10"/>
  <c r="AT348" i="10"/>
  <c r="AS348" i="10"/>
  <c r="AR348" i="10"/>
  <c r="AQ348" i="10"/>
  <c r="AP348" i="10"/>
  <c r="AO348" i="10"/>
  <c r="AN348" i="10"/>
  <c r="AM348" i="10"/>
  <c r="AU347" i="10"/>
  <c r="AT347" i="10"/>
  <c r="AS347" i="10"/>
  <c r="AR347" i="10"/>
  <c r="AQ347" i="10"/>
  <c r="AP347" i="10"/>
  <c r="AO347" i="10"/>
  <c r="AN347" i="10"/>
  <c r="AM347" i="10"/>
  <c r="AU346" i="10"/>
  <c r="AT346" i="10"/>
  <c r="AS346" i="10"/>
  <c r="AR346" i="10"/>
  <c r="AQ346" i="10"/>
  <c r="AP346" i="10"/>
  <c r="AO346" i="10"/>
  <c r="AN346" i="10"/>
  <c r="AM346" i="10"/>
  <c r="AU345" i="10"/>
  <c r="AT345" i="10"/>
  <c r="AS345" i="10"/>
  <c r="AR345" i="10"/>
  <c r="AQ345" i="10"/>
  <c r="AP345" i="10"/>
  <c r="AO345" i="10"/>
  <c r="AN345" i="10"/>
  <c r="AM345" i="10"/>
  <c r="AU344" i="10"/>
  <c r="AT344" i="10"/>
  <c r="AS344" i="10"/>
  <c r="AR344" i="10"/>
  <c r="AQ344" i="10"/>
  <c r="AP344" i="10"/>
  <c r="AO344" i="10"/>
  <c r="AN344" i="10"/>
  <c r="AM344" i="10"/>
  <c r="AU343" i="10"/>
  <c r="AT343" i="10"/>
  <c r="AS343" i="10"/>
  <c r="AR343" i="10"/>
  <c r="AQ343" i="10"/>
  <c r="AP343" i="10"/>
  <c r="AO343" i="10"/>
  <c r="AN343" i="10"/>
  <c r="AM343" i="10"/>
  <c r="AU342" i="10"/>
  <c r="AT342" i="10"/>
  <c r="AS342" i="10"/>
  <c r="AR342" i="10"/>
  <c r="AQ342" i="10"/>
  <c r="AP342" i="10"/>
  <c r="AO342" i="10"/>
  <c r="AN342" i="10"/>
  <c r="AM342" i="10"/>
  <c r="AU341" i="10"/>
  <c r="AT341" i="10"/>
  <c r="AS341" i="10"/>
  <c r="AR341" i="10"/>
  <c r="AQ341" i="10"/>
  <c r="AP341" i="10"/>
  <c r="AO341" i="10"/>
  <c r="AN341" i="10"/>
  <c r="AM341" i="10"/>
  <c r="AU340" i="10"/>
  <c r="AT340" i="10"/>
  <c r="AS340" i="10"/>
  <c r="AR340" i="10"/>
  <c r="AQ340" i="10"/>
  <c r="AP340" i="10"/>
  <c r="AO340" i="10"/>
  <c r="AN340" i="10"/>
  <c r="AM340" i="10"/>
  <c r="AU339" i="10"/>
  <c r="AT339" i="10"/>
  <c r="AS339" i="10"/>
  <c r="AR339" i="10"/>
  <c r="AQ339" i="10"/>
  <c r="AP339" i="10"/>
  <c r="AO339" i="10"/>
  <c r="AN339" i="10"/>
  <c r="AM339" i="10"/>
  <c r="AU338" i="10"/>
  <c r="AT338" i="10"/>
  <c r="AS338" i="10"/>
  <c r="AR338" i="10"/>
  <c r="AQ338" i="10"/>
  <c r="AP338" i="10"/>
  <c r="AO338" i="10"/>
  <c r="AN338" i="10"/>
  <c r="AM338" i="10"/>
  <c r="AU337" i="10"/>
  <c r="AT337" i="10"/>
  <c r="AS337" i="10"/>
  <c r="AR337" i="10"/>
  <c r="AQ337" i="10"/>
  <c r="AP337" i="10"/>
  <c r="AO337" i="10"/>
  <c r="AN337" i="10"/>
  <c r="AM337" i="10"/>
  <c r="AU336" i="10"/>
  <c r="AT336" i="10"/>
  <c r="AS336" i="10"/>
  <c r="AR336" i="10"/>
  <c r="AQ336" i="10"/>
  <c r="AP336" i="10"/>
  <c r="AO336" i="10"/>
  <c r="AN336" i="10"/>
  <c r="AM336" i="10"/>
  <c r="AU335" i="10"/>
  <c r="AT335" i="10"/>
  <c r="AS335" i="10"/>
  <c r="AR335" i="10"/>
  <c r="AQ335" i="10"/>
  <c r="AP335" i="10"/>
  <c r="AO335" i="10"/>
  <c r="AN335" i="10"/>
  <c r="AM335" i="10"/>
  <c r="AU334" i="10"/>
  <c r="AT334" i="10"/>
  <c r="AS334" i="10"/>
  <c r="AR334" i="10"/>
  <c r="AQ334" i="10"/>
  <c r="AP334" i="10"/>
  <c r="AO334" i="10"/>
  <c r="AN334" i="10"/>
  <c r="AM334" i="10"/>
  <c r="AU333" i="10"/>
  <c r="AT333" i="10"/>
  <c r="AS333" i="10"/>
  <c r="AR333" i="10"/>
  <c r="AQ333" i="10"/>
  <c r="AP333" i="10"/>
  <c r="AO333" i="10"/>
  <c r="AN333" i="10"/>
  <c r="AM333" i="10"/>
  <c r="AU332" i="10"/>
  <c r="AT332" i="10"/>
  <c r="AS332" i="10"/>
  <c r="AR332" i="10"/>
  <c r="AQ332" i="10"/>
  <c r="AP332" i="10"/>
  <c r="AO332" i="10"/>
  <c r="AN332" i="10"/>
  <c r="AM332" i="10"/>
  <c r="AU331" i="10"/>
  <c r="AT331" i="10"/>
  <c r="AS331" i="10"/>
  <c r="AR331" i="10"/>
  <c r="AQ331" i="10"/>
  <c r="AP331" i="10"/>
  <c r="AO331" i="10"/>
  <c r="AN331" i="10"/>
  <c r="AM331" i="10"/>
  <c r="AU330" i="10"/>
  <c r="AT330" i="10"/>
  <c r="AS330" i="10"/>
  <c r="AR330" i="10"/>
  <c r="AQ330" i="10"/>
  <c r="AP330" i="10"/>
  <c r="AO330" i="10"/>
  <c r="AN330" i="10"/>
  <c r="AM330" i="10"/>
  <c r="AU329" i="10"/>
  <c r="AT329" i="10"/>
  <c r="AS329" i="10"/>
  <c r="AR329" i="10"/>
  <c r="AQ329" i="10"/>
  <c r="AP329" i="10"/>
  <c r="AO329" i="10"/>
  <c r="AN329" i="10"/>
  <c r="AM329" i="10"/>
  <c r="AU328" i="10"/>
  <c r="AT328" i="10"/>
  <c r="AS328" i="10"/>
  <c r="AR328" i="10"/>
  <c r="AQ328" i="10"/>
  <c r="AP328" i="10"/>
  <c r="AO328" i="10"/>
  <c r="AN328" i="10"/>
  <c r="AM328" i="10"/>
  <c r="AU327" i="10"/>
  <c r="AT327" i="10"/>
  <c r="AS327" i="10"/>
  <c r="AR327" i="10"/>
  <c r="AQ327" i="10"/>
  <c r="AP327" i="10"/>
  <c r="AO327" i="10"/>
  <c r="AN327" i="10"/>
  <c r="AM327" i="10"/>
  <c r="AU326" i="10"/>
  <c r="AT326" i="10"/>
  <c r="AS326" i="10"/>
  <c r="AR326" i="10"/>
  <c r="AQ326" i="10"/>
  <c r="AP326" i="10"/>
  <c r="AO326" i="10"/>
  <c r="AN326" i="10"/>
  <c r="AM326" i="10"/>
  <c r="AU325" i="10"/>
  <c r="AT325" i="10"/>
  <c r="AS325" i="10"/>
  <c r="AR325" i="10"/>
  <c r="AQ325" i="10"/>
  <c r="AP325" i="10"/>
  <c r="AO325" i="10"/>
  <c r="AN325" i="10"/>
  <c r="AM325" i="10"/>
  <c r="AU324" i="10"/>
  <c r="AT324" i="10"/>
  <c r="AS324" i="10"/>
  <c r="AR324" i="10"/>
  <c r="AQ324" i="10"/>
  <c r="AP324" i="10"/>
  <c r="AO324" i="10"/>
  <c r="AN324" i="10"/>
  <c r="AM324" i="10"/>
  <c r="AU323" i="10"/>
  <c r="AT323" i="10"/>
  <c r="AS323" i="10"/>
  <c r="AR323" i="10"/>
  <c r="AQ323" i="10"/>
  <c r="AP323" i="10"/>
  <c r="AO323" i="10"/>
  <c r="AN323" i="10"/>
  <c r="AM323" i="10"/>
  <c r="AU322" i="10"/>
  <c r="AT322" i="10"/>
  <c r="AS322" i="10"/>
  <c r="AR322" i="10"/>
  <c r="AQ322" i="10"/>
  <c r="AP322" i="10"/>
  <c r="AO322" i="10"/>
  <c r="AN322" i="10"/>
  <c r="AM322" i="10"/>
  <c r="AU321" i="10"/>
  <c r="AT321" i="10"/>
  <c r="AS321" i="10"/>
  <c r="AR321" i="10"/>
  <c r="AQ321" i="10"/>
  <c r="AP321" i="10"/>
  <c r="AO321" i="10"/>
  <c r="AN321" i="10"/>
  <c r="AM321" i="10"/>
  <c r="AU320" i="10"/>
  <c r="AT320" i="10"/>
  <c r="AS320" i="10"/>
  <c r="AR320" i="10"/>
  <c r="AQ320" i="10"/>
  <c r="AP320" i="10"/>
  <c r="AO320" i="10"/>
  <c r="AN320" i="10"/>
  <c r="AM320" i="10"/>
  <c r="AU319" i="10"/>
  <c r="AT319" i="10"/>
  <c r="AS319" i="10"/>
  <c r="AR319" i="10"/>
  <c r="AQ319" i="10"/>
  <c r="AP319" i="10"/>
  <c r="AO319" i="10"/>
  <c r="AN319" i="10"/>
  <c r="AM319" i="10"/>
  <c r="AU318" i="10"/>
  <c r="AT318" i="10"/>
  <c r="AS318" i="10"/>
  <c r="AR318" i="10"/>
  <c r="AQ318" i="10"/>
  <c r="AP318" i="10"/>
  <c r="AO318" i="10"/>
  <c r="AN318" i="10"/>
  <c r="AM318" i="10"/>
  <c r="AU317" i="10"/>
  <c r="AT317" i="10"/>
  <c r="AS317" i="10"/>
  <c r="AR317" i="10"/>
  <c r="AQ317" i="10"/>
  <c r="AP317" i="10"/>
  <c r="AO317" i="10"/>
  <c r="AN317" i="10"/>
  <c r="AM317" i="10"/>
  <c r="AU316" i="10"/>
  <c r="AT316" i="10"/>
  <c r="AS316" i="10"/>
  <c r="AR316" i="10"/>
  <c r="AQ316" i="10"/>
  <c r="AP316" i="10"/>
  <c r="AO316" i="10"/>
  <c r="AN316" i="10"/>
  <c r="AM316" i="10"/>
  <c r="AU315" i="10"/>
  <c r="AT315" i="10"/>
  <c r="AS315" i="10"/>
  <c r="AR315" i="10"/>
  <c r="AQ315" i="10"/>
  <c r="AP315" i="10"/>
  <c r="AO315" i="10"/>
  <c r="AN315" i="10"/>
  <c r="AM315" i="10"/>
  <c r="AU314" i="10"/>
  <c r="AT314" i="10"/>
  <c r="AS314" i="10"/>
  <c r="AR314" i="10"/>
  <c r="AQ314" i="10"/>
  <c r="AP314" i="10"/>
  <c r="AO314" i="10"/>
  <c r="AN314" i="10"/>
  <c r="AM314" i="10"/>
  <c r="AU313" i="10"/>
  <c r="AT313" i="10"/>
  <c r="AS313" i="10"/>
  <c r="AR313" i="10"/>
  <c r="AQ313" i="10"/>
  <c r="AP313" i="10"/>
  <c r="AO313" i="10"/>
  <c r="AN313" i="10"/>
  <c r="AM313" i="10"/>
  <c r="AU312" i="10"/>
  <c r="AT312" i="10"/>
  <c r="AS312" i="10"/>
  <c r="AR312" i="10"/>
  <c r="AQ312" i="10"/>
  <c r="AP312" i="10"/>
  <c r="AO312" i="10"/>
  <c r="AN312" i="10"/>
  <c r="AM312" i="10"/>
  <c r="AU311" i="10"/>
  <c r="AT311" i="10"/>
  <c r="AS311" i="10"/>
  <c r="AR311" i="10"/>
  <c r="AQ311" i="10"/>
  <c r="AP311" i="10"/>
  <c r="AO311" i="10"/>
  <c r="AN311" i="10"/>
  <c r="AM311" i="10"/>
  <c r="AU310" i="10"/>
  <c r="AT310" i="10"/>
  <c r="AS310" i="10"/>
  <c r="AR310" i="10"/>
  <c r="AQ310" i="10"/>
  <c r="AP310" i="10"/>
  <c r="AO310" i="10"/>
  <c r="AN310" i="10"/>
  <c r="AM310" i="10"/>
  <c r="AU309" i="10"/>
  <c r="AT309" i="10"/>
  <c r="AS309" i="10"/>
  <c r="AR309" i="10"/>
  <c r="AQ309" i="10"/>
  <c r="AP309" i="10"/>
  <c r="AO309" i="10"/>
  <c r="AN309" i="10"/>
  <c r="AM309" i="10"/>
  <c r="AU308" i="10"/>
  <c r="AT308" i="10"/>
  <c r="AS308" i="10"/>
  <c r="AR308" i="10"/>
  <c r="AQ308" i="10"/>
  <c r="AP308" i="10"/>
  <c r="AO308" i="10"/>
  <c r="AN308" i="10"/>
  <c r="AM308" i="10"/>
  <c r="AU307" i="10"/>
  <c r="AT307" i="10"/>
  <c r="AS307" i="10"/>
  <c r="AR307" i="10"/>
  <c r="AQ307" i="10"/>
  <c r="AP307" i="10"/>
  <c r="AO307" i="10"/>
  <c r="AN307" i="10"/>
  <c r="AM307" i="10"/>
  <c r="AU306" i="10"/>
  <c r="AT306" i="10"/>
  <c r="AS306" i="10"/>
  <c r="AR306" i="10"/>
  <c r="AQ306" i="10"/>
  <c r="AP306" i="10"/>
  <c r="AO306" i="10"/>
  <c r="AN306" i="10"/>
  <c r="AM306" i="10"/>
  <c r="AU305" i="10"/>
  <c r="AT305" i="10"/>
  <c r="AS305" i="10"/>
  <c r="AR305" i="10"/>
  <c r="AQ305" i="10"/>
  <c r="AP305" i="10"/>
  <c r="AO305" i="10"/>
  <c r="AN305" i="10"/>
  <c r="AM305" i="10"/>
  <c r="AU304" i="10"/>
  <c r="AT304" i="10"/>
  <c r="AS304" i="10"/>
  <c r="AR304" i="10"/>
  <c r="AQ304" i="10"/>
  <c r="AP304" i="10"/>
  <c r="AO304" i="10"/>
  <c r="AN304" i="10"/>
  <c r="AM304" i="10"/>
  <c r="AU303" i="10"/>
  <c r="AT303" i="10"/>
  <c r="AS303" i="10"/>
  <c r="AR303" i="10"/>
  <c r="AQ303" i="10"/>
  <c r="AP303" i="10"/>
  <c r="AO303" i="10"/>
  <c r="AN303" i="10"/>
  <c r="AM303" i="10"/>
  <c r="AU302" i="10"/>
  <c r="AT302" i="10"/>
  <c r="AS302" i="10"/>
  <c r="AR302" i="10"/>
  <c r="AQ302" i="10"/>
  <c r="AP302" i="10"/>
  <c r="AO302" i="10"/>
  <c r="AN302" i="10"/>
  <c r="AM302" i="10"/>
  <c r="AU301" i="10"/>
  <c r="AT301" i="10"/>
  <c r="AS301" i="10"/>
  <c r="AR301" i="10"/>
  <c r="AQ301" i="10"/>
  <c r="AP301" i="10"/>
  <c r="AO301" i="10"/>
  <c r="AN301" i="10"/>
  <c r="AM301" i="10"/>
  <c r="AU300" i="10"/>
  <c r="AT300" i="10"/>
  <c r="AS300" i="10"/>
  <c r="AR300" i="10"/>
  <c r="AQ300" i="10"/>
  <c r="AP300" i="10"/>
  <c r="AO300" i="10"/>
  <c r="AN300" i="10"/>
  <c r="AM300" i="10"/>
  <c r="AU299" i="10"/>
  <c r="AT299" i="10"/>
  <c r="AS299" i="10"/>
  <c r="AR299" i="10"/>
  <c r="AQ299" i="10"/>
  <c r="AP299" i="10"/>
  <c r="AO299" i="10"/>
  <c r="AN299" i="10"/>
  <c r="AM299" i="10"/>
  <c r="AU298" i="10"/>
  <c r="AT298" i="10"/>
  <c r="AS298" i="10"/>
  <c r="AR298" i="10"/>
  <c r="AQ298" i="10"/>
  <c r="AP298" i="10"/>
  <c r="AO298" i="10"/>
  <c r="AN298" i="10"/>
  <c r="AM298" i="10"/>
  <c r="AU297" i="10"/>
  <c r="AT297" i="10"/>
  <c r="AS297" i="10"/>
  <c r="AR297" i="10"/>
  <c r="AQ297" i="10"/>
  <c r="AP297" i="10"/>
  <c r="AO297" i="10"/>
  <c r="AN297" i="10"/>
  <c r="AM297" i="10"/>
  <c r="AU296" i="10"/>
  <c r="AT296" i="10"/>
  <c r="AS296" i="10"/>
  <c r="AR296" i="10"/>
  <c r="AQ296" i="10"/>
  <c r="AP296" i="10"/>
  <c r="AO296" i="10"/>
  <c r="AN296" i="10"/>
  <c r="AM296" i="10"/>
  <c r="AU295" i="10"/>
  <c r="AT295" i="10"/>
  <c r="AS295" i="10"/>
  <c r="AR295" i="10"/>
  <c r="AQ295" i="10"/>
  <c r="AP295" i="10"/>
  <c r="AO295" i="10"/>
  <c r="AN295" i="10"/>
  <c r="AM295" i="10"/>
  <c r="AU294" i="10"/>
  <c r="AT294" i="10"/>
  <c r="AS294" i="10"/>
  <c r="AR294" i="10"/>
  <c r="AQ294" i="10"/>
  <c r="AP294" i="10"/>
  <c r="AO294" i="10"/>
  <c r="AN294" i="10"/>
  <c r="AM294" i="10"/>
  <c r="AU293" i="10"/>
  <c r="AT293" i="10"/>
  <c r="AS293" i="10"/>
  <c r="AR293" i="10"/>
  <c r="AQ293" i="10"/>
  <c r="AP293" i="10"/>
  <c r="AO293" i="10"/>
  <c r="AN293" i="10"/>
  <c r="AM293" i="10"/>
  <c r="AU292" i="10"/>
  <c r="AT292" i="10"/>
  <c r="AS292" i="10"/>
  <c r="AR292" i="10"/>
  <c r="AQ292" i="10"/>
  <c r="AP292" i="10"/>
  <c r="AO292" i="10"/>
  <c r="AN292" i="10"/>
  <c r="AM292" i="10"/>
  <c r="AU291" i="10"/>
  <c r="AT291" i="10"/>
  <c r="AS291" i="10"/>
  <c r="AR291" i="10"/>
  <c r="AQ291" i="10"/>
  <c r="AP291" i="10"/>
  <c r="AO291" i="10"/>
  <c r="AN291" i="10"/>
  <c r="AM291" i="10"/>
  <c r="AU290" i="10"/>
  <c r="AT290" i="10"/>
  <c r="AS290" i="10"/>
  <c r="AR290" i="10"/>
  <c r="AQ290" i="10"/>
  <c r="AP290" i="10"/>
  <c r="AO290" i="10"/>
  <c r="AN290" i="10"/>
  <c r="AM290" i="10"/>
  <c r="AU289" i="10"/>
  <c r="AT289" i="10"/>
  <c r="AS289" i="10"/>
  <c r="AR289" i="10"/>
  <c r="AQ289" i="10"/>
  <c r="AP289" i="10"/>
  <c r="AO289" i="10"/>
  <c r="AN289" i="10"/>
  <c r="AM289" i="10"/>
  <c r="AU288" i="10"/>
  <c r="AT288" i="10"/>
  <c r="AS288" i="10"/>
  <c r="AR288" i="10"/>
  <c r="AQ288" i="10"/>
  <c r="AP288" i="10"/>
  <c r="AO288" i="10"/>
  <c r="AN288" i="10"/>
  <c r="AM288" i="10"/>
  <c r="AU287" i="10"/>
  <c r="AT287" i="10"/>
  <c r="AS287" i="10"/>
  <c r="AR287" i="10"/>
  <c r="AQ287" i="10"/>
  <c r="AP287" i="10"/>
  <c r="AO287" i="10"/>
  <c r="AN287" i="10"/>
  <c r="AM287" i="10"/>
  <c r="AU286" i="10"/>
  <c r="AT286" i="10"/>
  <c r="AS286" i="10"/>
  <c r="AR286" i="10"/>
  <c r="AQ286" i="10"/>
  <c r="AP286" i="10"/>
  <c r="AO286" i="10"/>
  <c r="AN286" i="10"/>
  <c r="AM286" i="10"/>
  <c r="AU285" i="10"/>
  <c r="AT285" i="10"/>
  <c r="AS285" i="10"/>
  <c r="AR285" i="10"/>
  <c r="AQ285" i="10"/>
  <c r="AP285" i="10"/>
  <c r="AO285" i="10"/>
  <c r="AN285" i="10"/>
  <c r="AM285" i="10"/>
  <c r="AU284" i="10"/>
  <c r="AT284" i="10"/>
  <c r="AS284" i="10"/>
  <c r="AR284" i="10"/>
  <c r="AQ284" i="10"/>
  <c r="AP284" i="10"/>
  <c r="AO284" i="10"/>
  <c r="AN284" i="10"/>
  <c r="AM284" i="10"/>
  <c r="AU283" i="10"/>
  <c r="AT283" i="10"/>
  <c r="AS283" i="10"/>
  <c r="AR283" i="10"/>
  <c r="AQ283" i="10"/>
  <c r="AP283" i="10"/>
  <c r="AO283" i="10"/>
  <c r="AN283" i="10"/>
  <c r="AM283" i="10"/>
  <c r="AU282" i="10"/>
  <c r="AT282" i="10"/>
  <c r="AS282" i="10"/>
  <c r="AR282" i="10"/>
  <c r="AQ282" i="10"/>
  <c r="AP282" i="10"/>
  <c r="AO282" i="10"/>
  <c r="AN282" i="10"/>
  <c r="AM282" i="10"/>
  <c r="AU281" i="10"/>
  <c r="AT281" i="10"/>
  <c r="AS281" i="10"/>
  <c r="AR281" i="10"/>
  <c r="AQ281" i="10"/>
  <c r="AP281" i="10"/>
  <c r="AO281" i="10"/>
  <c r="AN281" i="10"/>
  <c r="AM281" i="10"/>
  <c r="AU280" i="10"/>
  <c r="AT280" i="10"/>
  <c r="AS280" i="10"/>
  <c r="AR280" i="10"/>
  <c r="AQ280" i="10"/>
  <c r="AP280" i="10"/>
  <c r="AO280" i="10"/>
  <c r="AN280" i="10"/>
  <c r="AM280" i="10"/>
  <c r="AU279" i="10"/>
  <c r="AT279" i="10"/>
  <c r="AS279" i="10"/>
  <c r="AR279" i="10"/>
  <c r="AQ279" i="10"/>
  <c r="AP279" i="10"/>
  <c r="AO279" i="10"/>
  <c r="AN279" i="10"/>
  <c r="AM279" i="10"/>
  <c r="AU278" i="10"/>
  <c r="AT278" i="10"/>
  <c r="AS278" i="10"/>
  <c r="AR278" i="10"/>
  <c r="AQ278" i="10"/>
  <c r="AP278" i="10"/>
  <c r="AO278" i="10"/>
  <c r="AN278" i="10"/>
  <c r="AM278" i="10"/>
  <c r="AU277" i="10"/>
  <c r="AT277" i="10"/>
  <c r="AS277" i="10"/>
  <c r="AR277" i="10"/>
  <c r="AQ277" i="10"/>
  <c r="AP277" i="10"/>
  <c r="AO277" i="10"/>
  <c r="AN277" i="10"/>
  <c r="AM277" i="10"/>
  <c r="AU276" i="10"/>
  <c r="AT276" i="10"/>
  <c r="AS276" i="10"/>
  <c r="AR276" i="10"/>
  <c r="AQ276" i="10"/>
  <c r="AP276" i="10"/>
  <c r="AO276" i="10"/>
  <c r="AN276" i="10"/>
  <c r="AM276" i="10"/>
  <c r="AU275" i="10"/>
  <c r="AT275" i="10"/>
  <c r="AS275" i="10"/>
  <c r="AR275" i="10"/>
  <c r="AQ275" i="10"/>
  <c r="AP275" i="10"/>
  <c r="AO275" i="10"/>
  <c r="AN275" i="10"/>
  <c r="AM275" i="10"/>
  <c r="AU274" i="10"/>
  <c r="AT274" i="10"/>
  <c r="AS274" i="10"/>
  <c r="AR274" i="10"/>
  <c r="AQ274" i="10"/>
  <c r="AP274" i="10"/>
  <c r="AO274" i="10"/>
  <c r="AN274" i="10"/>
  <c r="AM274" i="10"/>
  <c r="AU273" i="10"/>
  <c r="AT273" i="10"/>
  <c r="AS273" i="10"/>
  <c r="AR273" i="10"/>
  <c r="AQ273" i="10"/>
  <c r="AP273" i="10"/>
  <c r="AO273" i="10"/>
  <c r="AN273" i="10"/>
  <c r="AM273" i="10"/>
  <c r="AU272" i="10"/>
  <c r="AT272" i="10"/>
  <c r="AS272" i="10"/>
  <c r="AR272" i="10"/>
  <c r="AQ272" i="10"/>
  <c r="AP272" i="10"/>
  <c r="AO272" i="10"/>
  <c r="AN272" i="10"/>
  <c r="AM272" i="10"/>
  <c r="AU271" i="10"/>
  <c r="AT271" i="10"/>
  <c r="AS271" i="10"/>
  <c r="AR271" i="10"/>
  <c r="AQ271" i="10"/>
  <c r="AP271" i="10"/>
  <c r="AO271" i="10"/>
  <c r="AN271" i="10"/>
  <c r="AM271" i="10"/>
  <c r="AU270" i="10"/>
  <c r="AT270" i="10"/>
  <c r="AS270" i="10"/>
  <c r="AR270" i="10"/>
  <c r="AQ270" i="10"/>
  <c r="AP270" i="10"/>
  <c r="AO270" i="10"/>
  <c r="AN270" i="10"/>
  <c r="AM270" i="10"/>
  <c r="AU269" i="10"/>
  <c r="AT269" i="10"/>
  <c r="AS269" i="10"/>
  <c r="AR269" i="10"/>
  <c r="AQ269" i="10"/>
  <c r="AP269" i="10"/>
  <c r="AO269" i="10"/>
  <c r="AN269" i="10"/>
  <c r="AM269" i="10"/>
  <c r="AU268" i="10"/>
  <c r="AT268" i="10"/>
  <c r="AS268" i="10"/>
  <c r="AR268" i="10"/>
  <c r="AQ268" i="10"/>
  <c r="AP268" i="10"/>
  <c r="AO268" i="10"/>
  <c r="AN268" i="10"/>
  <c r="AM268" i="10"/>
  <c r="AU267" i="10"/>
  <c r="AT267" i="10"/>
  <c r="AS267" i="10"/>
  <c r="AR267" i="10"/>
  <c r="AQ267" i="10"/>
  <c r="AP267" i="10"/>
  <c r="AO267" i="10"/>
  <c r="AN267" i="10"/>
  <c r="AM267" i="10"/>
  <c r="AU266" i="10"/>
  <c r="AT266" i="10"/>
  <c r="AS266" i="10"/>
  <c r="AR266" i="10"/>
  <c r="AQ266" i="10"/>
  <c r="AP266" i="10"/>
  <c r="AO266" i="10"/>
  <c r="AN266" i="10"/>
  <c r="AM266" i="10"/>
  <c r="AU265" i="10"/>
  <c r="AT265" i="10"/>
  <c r="AS265" i="10"/>
  <c r="AR265" i="10"/>
  <c r="AQ265" i="10"/>
  <c r="AP265" i="10"/>
  <c r="AO265" i="10"/>
  <c r="AN265" i="10"/>
  <c r="AM265" i="10"/>
  <c r="AU264" i="10"/>
  <c r="AT264" i="10"/>
  <c r="AS264" i="10"/>
  <c r="AR264" i="10"/>
  <c r="AQ264" i="10"/>
  <c r="AP264" i="10"/>
  <c r="AO264" i="10"/>
  <c r="AN264" i="10"/>
  <c r="AM264" i="10"/>
  <c r="AU263" i="10"/>
  <c r="AT263" i="10"/>
  <c r="AS263" i="10"/>
  <c r="AR263" i="10"/>
  <c r="AQ263" i="10"/>
  <c r="AP263" i="10"/>
  <c r="AO263" i="10"/>
  <c r="AN263" i="10"/>
  <c r="AM263" i="10"/>
  <c r="AU262" i="10"/>
  <c r="AT262" i="10"/>
  <c r="AS262" i="10"/>
  <c r="AR262" i="10"/>
  <c r="AQ262" i="10"/>
  <c r="AP262" i="10"/>
  <c r="AO262" i="10"/>
  <c r="AN262" i="10"/>
  <c r="AM262" i="10"/>
  <c r="AU261" i="10"/>
  <c r="AT261" i="10"/>
  <c r="AS261" i="10"/>
  <c r="AR261" i="10"/>
  <c r="AQ261" i="10"/>
  <c r="AP261" i="10"/>
  <c r="AO261" i="10"/>
  <c r="AN261" i="10"/>
  <c r="AM261" i="10"/>
  <c r="AU260" i="10"/>
  <c r="AT260" i="10"/>
  <c r="AS260" i="10"/>
  <c r="AR260" i="10"/>
  <c r="AQ260" i="10"/>
  <c r="AP260" i="10"/>
  <c r="AO260" i="10"/>
  <c r="AN260" i="10"/>
  <c r="AM260" i="10"/>
  <c r="AU259" i="10"/>
  <c r="AT259" i="10"/>
  <c r="AS259" i="10"/>
  <c r="AR259" i="10"/>
  <c r="AQ259" i="10"/>
  <c r="AP259" i="10"/>
  <c r="AO259" i="10"/>
  <c r="AN259" i="10"/>
  <c r="AM259" i="10"/>
  <c r="AU258" i="10"/>
  <c r="AT258" i="10"/>
  <c r="AS258" i="10"/>
  <c r="AR258" i="10"/>
  <c r="AQ258" i="10"/>
  <c r="AP258" i="10"/>
  <c r="AO258" i="10"/>
  <c r="AN258" i="10"/>
  <c r="AM258" i="10"/>
  <c r="AU257" i="10"/>
  <c r="AT257" i="10"/>
  <c r="AS257" i="10"/>
  <c r="AR257" i="10"/>
  <c r="AQ257" i="10"/>
  <c r="AP257" i="10"/>
  <c r="AO257" i="10"/>
  <c r="AN257" i="10"/>
  <c r="AM257" i="10"/>
  <c r="AU256" i="10"/>
  <c r="AT256" i="10"/>
  <c r="AS256" i="10"/>
  <c r="AR256" i="10"/>
  <c r="AQ256" i="10"/>
  <c r="AP256" i="10"/>
  <c r="AO256" i="10"/>
  <c r="AN256" i="10"/>
  <c r="AM256" i="10"/>
  <c r="AU255" i="10"/>
  <c r="AT255" i="10"/>
  <c r="AS255" i="10"/>
  <c r="AR255" i="10"/>
  <c r="AQ255" i="10"/>
  <c r="AP255" i="10"/>
  <c r="AO255" i="10"/>
  <c r="AN255" i="10"/>
  <c r="AM255" i="10"/>
  <c r="AU254" i="10"/>
  <c r="AT254" i="10"/>
  <c r="AS254" i="10"/>
  <c r="AR254" i="10"/>
  <c r="AQ254" i="10"/>
  <c r="AP254" i="10"/>
  <c r="AO254" i="10"/>
  <c r="AN254" i="10"/>
  <c r="AM254" i="10"/>
  <c r="AU253" i="10"/>
  <c r="AT253" i="10"/>
  <c r="AS253" i="10"/>
  <c r="AR253" i="10"/>
  <c r="AQ253" i="10"/>
  <c r="AP253" i="10"/>
  <c r="AO253" i="10"/>
  <c r="AN253" i="10"/>
  <c r="AM253" i="10"/>
  <c r="AU252" i="10"/>
  <c r="AT252" i="10"/>
  <c r="AS252" i="10"/>
  <c r="AR252" i="10"/>
  <c r="AQ252" i="10"/>
  <c r="AP252" i="10"/>
  <c r="AO252" i="10"/>
  <c r="AN252" i="10"/>
  <c r="AM252" i="10"/>
  <c r="AU251" i="10"/>
  <c r="AT251" i="10"/>
  <c r="AS251" i="10"/>
  <c r="AR251" i="10"/>
  <c r="AQ251" i="10"/>
  <c r="AP251" i="10"/>
  <c r="AO251" i="10"/>
  <c r="AN251" i="10"/>
  <c r="AM251" i="10"/>
  <c r="AU250" i="10"/>
  <c r="AT250" i="10"/>
  <c r="AS250" i="10"/>
  <c r="AR250" i="10"/>
  <c r="AQ250" i="10"/>
  <c r="AP250" i="10"/>
  <c r="AO250" i="10"/>
  <c r="AN250" i="10"/>
  <c r="AM250" i="10"/>
  <c r="AU249" i="10"/>
  <c r="AT249" i="10"/>
  <c r="AS249" i="10"/>
  <c r="AR249" i="10"/>
  <c r="AQ249" i="10"/>
  <c r="AP249" i="10"/>
  <c r="AO249" i="10"/>
  <c r="AN249" i="10"/>
  <c r="AM249" i="10"/>
  <c r="AU248" i="10"/>
  <c r="AT248" i="10"/>
  <c r="AS248" i="10"/>
  <c r="AR248" i="10"/>
  <c r="AQ248" i="10"/>
  <c r="AP248" i="10"/>
  <c r="AO248" i="10"/>
  <c r="AN248" i="10"/>
  <c r="AM248" i="10"/>
  <c r="AU247" i="10"/>
  <c r="AT247" i="10"/>
  <c r="AS247" i="10"/>
  <c r="AR247" i="10"/>
  <c r="AQ247" i="10"/>
  <c r="AP247" i="10"/>
  <c r="AO247" i="10"/>
  <c r="AN247" i="10"/>
  <c r="AM247" i="10"/>
  <c r="AU246" i="10"/>
  <c r="AT246" i="10"/>
  <c r="AS246" i="10"/>
  <c r="AR246" i="10"/>
  <c r="AQ246" i="10"/>
  <c r="AP246" i="10"/>
  <c r="AO246" i="10"/>
  <c r="AN246" i="10"/>
  <c r="AM246" i="10"/>
  <c r="AU245" i="10"/>
  <c r="AT245" i="10"/>
  <c r="AS245" i="10"/>
  <c r="AR245" i="10"/>
  <c r="AQ245" i="10"/>
  <c r="AP245" i="10"/>
  <c r="AO245" i="10"/>
  <c r="AN245" i="10"/>
  <c r="AM245" i="10"/>
  <c r="AU244" i="10"/>
  <c r="AT244" i="10"/>
  <c r="AS244" i="10"/>
  <c r="AR244" i="10"/>
  <c r="AQ244" i="10"/>
  <c r="AP244" i="10"/>
  <c r="AO244" i="10"/>
  <c r="AN244" i="10"/>
  <c r="AM244" i="10"/>
  <c r="AU243" i="10"/>
  <c r="AT243" i="10"/>
  <c r="AS243" i="10"/>
  <c r="AR243" i="10"/>
  <c r="AQ243" i="10"/>
  <c r="AP243" i="10"/>
  <c r="AO243" i="10"/>
  <c r="AN243" i="10"/>
  <c r="AM243" i="10"/>
  <c r="AU242" i="10"/>
  <c r="AT242" i="10"/>
  <c r="AS242" i="10"/>
  <c r="AR242" i="10"/>
  <c r="AQ242" i="10"/>
  <c r="AP242" i="10"/>
  <c r="AO242" i="10"/>
  <c r="AN242" i="10"/>
  <c r="AM242" i="10"/>
  <c r="AU241" i="10"/>
  <c r="AT241" i="10"/>
  <c r="AS241" i="10"/>
  <c r="AR241" i="10"/>
  <c r="AQ241" i="10"/>
  <c r="AP241" i="10"/>
  <c r="AO241" i="10"/>
  <c r="AN241" i="10"/>
  <c r="AM241" i="10"/>
  <c r="AU240" i="10"/>
  <c r="AT240" i="10"/>
  <c r="AS240" i="10"/>
  <c r="AR240" i="10"/>
  <c r="AQ240" i="10"/>
  <c r="AP240" i="10"/>
  <c r="AO240" i="10"/>
  <c r="AN240" i="10"/>
  <c r="AM240" i="10"/>
  <c r="AU239" i="10"/>
  <c r="AT239" i="10"/>
  <c r="AS239" i="10"/>
  <c r="AR239" i="10"/>
  <c r="AQ239" i="10"/>
  <c r="AP239" i="10"/>
  <c r="AO239" i="10"/>
  <c r="AN239" i="10"/>
  <c r="AM239" i="10"/>
  <c r="AU238" i="10"/>
  <c r="AT238" i="10"/>
  <c r="AS238" i="10"/>
  <c r="AR238" i="10"/>
  <c r="AQ238" i="10"/>
  <c r="AP238" i="10"/>
  <c r="AO238" i="10"/>
  <c r="AN238" i="10"/>
  <c r="AM238" i="10"/>
  <c r="AU237" i="10"/>
  <c r="AT237" i="10"/>
  <c r="AS237" i="10"/>
  <c r="AR237" i="10"/>
  <c r="AQ237" i="10"/>
  <c r="AP237" i="10"/>
  <c r="AO237" i="10"/>
  <c r="AN237" i="10"/>
  <c r="AM237" i="10"/>
  <c r="AU236" i="10"/>
  <c r="AT236" i="10"/>
  <c r="AS236" i="10"/>
  <c r="AR236" i="10"/>
  <c r="AQ236" i="10"/>
  <c r="AP236" i="10"/>
  <c r="AO236" i="10"/>
  <c r="AN236" i="10"/>
  <c r="AM236" i="10"/>
  <c r="AU235" i="10"/>
  <c r="AT235" i="10"/>
  <c r="AS235" i="10"/>
  <c r="AR235" i="10"/>
  <c r="AQ235" i="10"/>
  <c r="AP235" i="10"/>
  <c r="AO235" i="10"/>
  <c r="AN235" i="10"/>
  <c r="AM235" i="10"/>
  <c r="AU234" i="10"/>
  <c r="AT234" i="10"/>
  <c r="AS234" i="10"/>
  <c r="AR234" i="10"/>
  <c r="AQ234" i="10"/>
  <c r="AP234" i="10"/>
  <c r="AO234" i="10"/>
  <c r="AN234" i="10"/>
  <c r="AM234" i="10"/>
  <c r="AU233" i="10"/>
  <c r="AT233" i="10"/>
  <c r="AS233" i="10"/>
  <c r="AR233" i="10"/>
  <c r="AQ233" i="10"/>
  <c r="AP233" i="10"/>
  <c r="AO233" i="10"/>
  <c r="AN233" i="10"/>
  <c r="AM233" i="10"/>
  <c r="AU232" i="10"/>
  <c r="AT232" i="10"/>
  <c r="AS232" i="10"/>
  <c r="AR232" i="10"/>
  <c r="AQ232" i="10"/>
  <c r="AP232" i="10"/>
  <c r="AO232" i="10"/>
  <c r="AN232" i="10"/>
  <c r="AM232" i="10"/>
  <c r="AU231" i="10"/>
  <c r="AT231" i="10"/>
  <c r="AS231" i="10"/>
  <c r="AR231" i="10"/>
  <c r="AQ231" i="10"/>
  <c r="AP231" i="10"/>
  <c r="AO231" i="10"/>
  <c r="AN231" i="10"/>
  <c r="AM231" i="10"/>
  <c r="AU230" i="10"/>
  <c r="AT230" i="10"/>
  <c r="AS230" i="10"/>
  <c r="AR230" i="10"/>
  <c r="AQ230" i="10"/>
  <c r="AP230" i="10"/>
  <c r="AO230" i="10"/>
  <c r="AN230" i="10"/>
  <c r="AM230" i="10"/>
  <c r="AU229" i="10"/>
  <c r="AT229" i="10"/>
  <c r="AS229" i="10"/>
  <c r="AR229" i="10"/>
  <c r="AQ229" i="10"/>
  <c r="AP229" i="10"/>
  <c r="AO229" i="10"/>
  <c r="AN229" i="10"/>
  <c r="AM229" i="10"/>
  <c r="AU228" i="10"/>
  <c r="AT228" i="10"/>
  <c r="AS228" i="10"/>
  <c r="AR228" i="10"/>
  <c r="AQ228" i="10"/>
  <c r="AP228" i="10"/>
  <c r="AO228" i="10"/>
  <c r="AN228" i="10"/>
  <c r="AM228" i="10"/>
  <c r="AU227" i="10"/>
  <c r="AT227" i="10"/>
  <c r="AS227" i="10"/>
  <c r="AR227" i="10"/>
  <c r="AQ227" i="10"/>
  <c r="AP227" i="10"/>
  <c r="AO227" i="10"/>
  <c r="AN227" i="10"/>
  <c r="AM227" i="10"/>
  <c r="AU226" i="10"/>
  <c r="AT226" i="10"/>
  <c r="AS226" i="10"/>
  <c r="AR226" i="10"/>
  <c r="AQ226" i="10"/>
  <c r="AP226" i="10"/>
  <c r="AO226" i="10"/>
  <c r="AN226" i="10"/>
  <c r="AM226" i="10"/>
  <c r="AU225" i="10"/>
  <c r="AT225" i="10"/>
  <c r="AS225" i="10"/>
  <c r="AR225" i="10"/>
  <c r="AQ225" i="10"/>
  <c r="AP225" i="10"/>
  <c r="AO225" i="10"/>
  <c r="AN225" i="10"/>
  <c r="AM225" i="10"/>
  <c r="AU224" i="10"/>
  <c r="AT224" i="10"/>
  <c r="AS224" i="10"/>
  <c r="AR224" i="10"/>
  <c r="AQ224" i="10"/>
  <c r="AP224" i="10"/>
  <c r="AO224" i="10"/>
  <c r="AN224" i="10"/>
  <c r="AM224" i="10"/>
  <c r="AU223" i="10"/>
  <c r="AT223" i="10"/>
  <c r="AS223" i="10"/>
  <c r="AR223" i="10"/>
  <c r="AQ223" i="10"/>
  <c r="AP223" i="10"/>
  <c r="AO223" i="10"/>
  <c r="AN223" i="10"/>
  <c r="AM223" i="10"/>
  <c r="AU222" i="10"/>
  <c r="AT222" i="10"/>
  <c r="AS222" i="10"/>
  <c r="AR222" i="10"/>
  <c r="AQ222" i="10"/>
  <c r="AP222" i="10"/>
  <c r="AO222" i="10"/>
  <c r="AN222" i="10"/>
  <c r="AM222" i="10"/>
  <c r="AU221" i="10"/>
  <c r="AT221" i="10"/>
  <c r="AS221" i="10"/>
  <c r="AR221" i="10"/>
  <c r="AQ221" i="10"/>
  <c r="AP221" i="10"/>
  <c r="AO221" i="10"/>
  <c r="AN221" i="10"/>
  <c r="AM221" i="10"/>
  <c r="AU220" i="10"/>
  <c r="AT220" i="10"/>
  <c r="AS220" i="10"/>
  <c r="AR220" i="10"/>
  <c r="AQ220" i="10"/>
  <c r="AP220" i="10"/>
  <c r="AO220" i="10"/>
  <c r="AN220" i="10"/>
  <c r="AM220" i="10"/>
  <c r="AU219" i="10"/>
  <c r="AT219" i="10"/>
  <c r="AS219" i="10"/>
  <c r="AR219" i="10"/>
  <c r="AQ219" i="10"/>
  <c r="AP219" i="10"/>
  <c r="AO219" i="10"/>
  <c r="AN219" i="10"/>
  <c r="AM219" i="10"/>
  <c r="AU218" i="10"/>
  <c r="AT218" i="10"/>
  <c r="AS218" i="10"/>
  <c r="AR218" i="10"/>
  <c r="AQ218" i="10"/>
  <c r="AP218" i="10"/>
  <c r="AO218" i="10"/>
  <c r="AN218" i="10"/>
  <c r="AM218" i="10"/>
  <c r="AU217" i="10"/>
  <c r="AT217" i="10"/>
  <c r="AS217" i="10"/>
  <c r="AR217" i="10"/>
  <c r="AQ217" i="10"/>
  <c r="AP217" i="10"/>
  <c r="AO217" i="10"/>
  <c r="AN217" i="10"/>
  <c r="AM217" i="10"/>
  <c r="AU216" i="10"/>
  <c r="AT216" i="10"/>
  <c r="AS216" i="10"/>
  <c r="AR216" i="10"/>
  <c r="AQ216" i="10"/>
  <c r="AP216" i="10"/>
  <c r="AO216" i="10"/>
  <c r="AN216" i="10"/>
  <c r="AM216" i="10"/>
  <c r="AU215" i="10"/>
  <c r="AT215" i="10"/>
  <c r="AS215" i="10"/>
  <c r="AR215" i="10"/>
  <c r="AQ215" i="10"/>
  <c r="AP215" i="10"/>
  <c r="AO215" i="10"/>
  <c r="AN215" i="10"/>
  <c r="AM215" i="10"/>
  <c r="AU214" i="10"/>
  <c r="AT214" i="10"/>
  <c r="AS214" i="10"/>
  <c r="AR214" i="10"/>
  <c r="AQ214" i="10"/>
  <c r="AP214" i="10"/>
  <c r="AO214" i="10"/>
  <c r="AN214" i="10"/>
  <c r="AM214" i="10"/>
  <c r="AU213" i="10"/>
  <c r="AT213" i="10"/>
  <c r="AS213" i="10"/>
  <c r="AR213" i="10"/>
  <c r="AQ213" i="10"/>
  <c r="AP213" i="10"/>
  <c r="AO213" i="10"/>
  <c r="AN213" i="10"/>
  <c r="AM213" i="10"/>
  <c r="AU212" i="10"/>
  <c r="AT212" i="10"/>
  <c r="AS212" i="10"/>
  <c r="AR212" i="10"/>
  <c r="AQ212" i="10"/>
  <c r="AP212" i="10"/>
  <c r="AO212" i="10"/>
  <c r="AN212" i="10"/>
  <c r="AM212" i="10"/>
  <c r="AU211" i="10"/>
  <c r="AT211" i="10"/>
  <c r="AS211" i="10"/>
  <c r="AR211" i="10"/>
  <c r="AQ211" i="10"/>
  <c r="AP211" i="10"/>
  <c r="AO211" i="10"/>
  <c r="AN211" i="10"/>
  <c r="AM211" i="10"/>
  <c r="AU210" i="10"/>
  <c r="AT210" i="10"/>
  <c r="AS210" i="10"/>
  <c r="AR210" i="10"/>
  <c r="AQ210" i="10"/>
  <c r="AP210" i="10"/>
  <c r="AO210" i="10"/>
  <c r="AN210" i="10"/>
  <c r="AM210" i="10"/>
  <c r="AU209" i="10"/>
  <c r="AT209" i="10"/>
  <c r="AS209" i="10"/>
  <c r="AR209" i="10"/>
  <c r="AQ209" i="10"/>
  <c r="AP209" i="10"/>
  <c r="AO209" i="10"/>
  <c r="AN209" i="10"/>
  <c r="AM209" i="10"/>
  <c r="AU208" i="10"/>
  <c r="AT208" i="10"/>
  <c r="AS208" i="10"/>
  <c r="AR208" i="10"/>
  <c r="AQ208" i="10"/>
  <c r="AP208" i="10"/>
  <c r="AO208" i="10"/>
  <c r="AN208" i="10"/>
  <c r="AM208" i="10"/>
  <c r="AU207" i="10"/>
  <c r="AT207" i="10"/>
  <c r="AS207" i="10"/>
  <c r="AR207" i="10"/>
  <c r="AQ207" i="10"/>
  <c r="AP207" i="10"/>
  <c r="AO207" i="10"/>
  <c r="AN207" i="10"/>
  <c r="AM207" i="10"/>
  <c r="AU206" i="10"/>
  <c r="AT206" i="10"/>
  <c r="AS206" i="10"/>
  <c r="AR206" i="10"/>
  <c r="AQ206" i="10"/>
  <c r="AP206" i="10"/>
  <c r="AO206" i="10"/>
  <c r="AN206" i="10"/>
  <c r="AM206" i="10"/>
  <c r="AU205" i="10"/>
  <c r="AT205" i="10"/>
  <c r="AS205" i="10"/>
  <c r="AR205" i="10"/>
  <c r="AQ205" i="10"/>
  <c r="AP205" i="10"/>
  <c r="AO205" i="10"/>
  <c r="AN205" i="10"/>
  <c r="AM205" i="10"/>
  <c r="AU204" i="10"/>
  <c r="AT204" i="10"/>
  <c r="AS204" i="10"/>
  <c r="AR204" i="10"/>
  <c r="AQ204" i="10"/>
  <c r="AP204" i="10"/>
  <c r="AO204" i="10"/>
  <c r="AN204" i="10"/>
  <c r="AM204" i="10"/>
  <c r="AU203" i="10"/>
  <c r="AT203" i="10"/>
  <c r="AS203" i="10"/>
  <c r="AR203" i="10"/>
  <c r="AQ203" i="10"/>
  <c r="AP203" i="10"/>
  <c r="AO203" i="10"/>
  <c r="AN203" i="10"/>
  <c r="AM203" i="10"/>
  <c r="AU202" i="10"/>
  <c r="AT202" i="10"/>
  <c r="AS202" i="10"/>
  <c r="AR202" i="10"/>
  <c r="AQ202" i="10"/>
  <c r="AP202" i="10"/>
  <c r="AO202" i="10"/>
  <c r="AN202" i="10"/>
  <c r="AM202" i="10"/>
  <c r="AU201" i="10"/>
  <c r="AT201" i="10"/>
  <c r="AS201" i="10"/>
  <c r="AR201" i="10"/>
  <c r="AQ201" i="10"/>
  <c r="AP201" i="10"/>
  <c r="AO201" i="10"/>
  <c r="AN201" i="10"/>
  <c r="AM201" i="10"/>
  <c r="AU200" i="10"/>
  <c r="AT200" i="10"/>
  <c r="AS200" i="10"/>
  <c r="AR200" i="10"/>
  <c r="AQ200" i="10"/>
  <c r="AP200" i="10"/>
  <c r="AO200" i="10"/>
  <c r="AN200" i="10"/>
  <c r="AM200" i="10"/>
  <c r="AU199" i="10"/>
  <c r="AT199" i="10"/>
  <c r="AS199" i="10"/>
  <c r="AR199" i="10"/>
  <c r="AQ199" i="10"/>
  <c r="AP199" i="10"/>
  <c r="AO199" i="10"/>
  <c r="AN199" i="10"/>
  <c r="AM199" i="10"/>
  <c r="AU198" i="10"/>
  <c r="AT198" i="10"/>
  <c r="AS198" i="10"/>
  <c r="AR198" i="10"/>
  <c r="AQ198" i="10"/>
  <c r="AP198" i="10"/>
  <c r="AO198" i="10"/>
  <c r="AN198" i="10"/>
  <c r="AM198" i="10"/>
  <c r="AU197" i="10"/>
  <c r="AT197" i="10"/>
  <c r="AS197" i="10"/>
  <c r="AR197" i="10"/>
  <c r="AQ197" i="10"/>
  <c r="AP197" i="10"/>
  <c r="AO197" i="10"/>
  <c r="AN197" i="10"/>
  <c r="AM197" i="10"/>
  <c r="AU196" i="10"/>
  <c r="AT196" i="10"/>
  <c r="AS196" i="10"/>
  <c r="AR196" i="10"/>
  <c r="AQ196" i="10"/>
  <c r="AP196" i="10"/>
  <c r="AO196" i="10"/>
  <c r="AN196" i="10"/>
  <c r="AM196" i="10"/>
  <c r="AU195" i="10"/>
  <c r="AT195" i="10"/>
  <c r="AS195" i="10"/>
  <c r="AR195" i="10"/>
  <c r="AQ195" i="10"/>
  <c r="AP195" i="10"/>
  <c r="AO195" i="10"/>
  <c r="AN195" i="10"/>
  <c r="AM195" i="10"/>
  <c r="AU194" i="10"/>
  <c r="AT194" i="10"/>
  <c r="AS194" i="10"/>
  <c r="AR194" i="10"/>
  <c r="AQ194" i="10"/>
  <c r="AP194" i="10"/>
  <c r="AO194" i="10"/>
  <c r="AN194" i="10"/>
  <c r="AM194" i="10"/>
  <c r="AU193" i="10"/>
  <c r="AT193" i="10"/>
  <c r="AS193" i="10"/>
  <c r="AR193" i="10"/>
  <c r="AQ193" i="10"/>
  <c r="AP193" i="10"/>
  <c r="AO193" i="10"/>
  <c r="AN193" i="10"/>
  <c r="AM193" i="10"/>
  <c r="AU192" i="10"/>
  <c r="AT192" i="10"/>
  <c r="AS192" i="10"/>
  <c r="AR192" i="10"/>
  <c r="AQ192" i="10"/>
  <c r="AP192" i="10"/>
  <c r="AO192" i="10"/>
  <c r="AN192" i="10"/>
  <c r="AM192" i="10"/>
  <c r="AU191" i="10"/>
  <c r="AT191" i="10"/>
  <c r="AS191" i="10"/>
  <c r="AR191" i="10"/>
  <c r="AQ191" i="10"/>
  <c r="AP191" i="10"/>
  <c r="AO191" i="10"/>
  <c r="AN191" i="10"/>
  <c r="AM191" i="10"/>
  <c r="AU190" i="10"/>
  <c r="AT190" i="10"/>
  <c r="AS190" i="10"/>
  <c r="AR190" i="10"/>
  <c r="AQ190" i="10"/>
  <c r="AP190" i="10"/>
  <c r="AO190" i="10"/>
  <c r="AN190" i="10"/>
  <c r="AM190" i="10"/>
  <c r="AU189" i="10"/>
  <c r="AT189" i="10"/>
  <c r="AS189" i="10"/>
  <c r="AR189" i="10"/>
  <c r="AQ189" i="10"/>
  <c r="AP189" i="10"/>
  <c r="AO189" i="10"/>
  <c r="AN189" i="10"/>
  <c r="AM189" i="10"/>
  <c r="AU188" i="10"/>
  <c r="AT188" i="10"/>
  <c r="AS188" i="10"/>
  <c r="AR188" i="10"/>
  <c r="AQ188" i="10"/>
  <c r="AP188" i="10"/>
  <c r="AO188" i="10"/>
  <c r="AN188" i="10"/>
  <c r="AM188" i="10"/>
  <c r="AU187" i="10"/>
  <c r="AT187" i="10"/>
  <c r="AS187" i="10"/>
  <c r="AR187" i="10"/>
  <c r="AQ187" i="10"/>
  <c r="AP187" i="10"/>
  <c r="AO187" i="10"/>
  <c r="AN187" i="10"/>
  <c r="AM187" i="10"/>
  <c r="AU186" i="10"/>
  <c r="AT186" i="10"/>
  <c r="AS186" i="10"/>
  <c r="AR186" i="10"/>
  <c r="AQ186" i="10"/>
  <c r="AP186" i="10"/>
  <c r="AO186" i="10"/>
  <c r="AN186" i="10"/>
  <c r="AM186" i="10"/>
  <c r="AU185" i="10"/>
  <c r="AT185" i="10"/>
  <c r="AS185" i="10"/>
  <c r="AR185" i="10"/>
  <c r="AQ185" i="10"/>
  <c r="AP185" i="10"/>
  <c r="AO185" i="10"/>
  <c r="AN185" i="10"/>
  <c r="AM185" i="10"/>
  <c r="AU184" i="10"/>
  <c r="AT184" i="10"/>
  <c r="AS184" i="10"/>
  <c r="AR184" i="10"/>
  <c r="AQ184" i="10"/>
  <c r="AP184" i="10"/>
  <c r="AO184" i="10"/>
  <c r="AN184" i="10"/>
  <c r="AM184" i="10"/>
  <c r="AU183" i="10"/>
  <c r="AT183" i="10"/>
  <c r="AS183" i="10"/>
  <c r="AR183" i="10"/>
  <c r="AQ183" i="10"/>
  <c r="AP183" i="10"/>
  <c r="AO183" i="10"/>
  <c r="AN183" i="10"/>
  <c r="AM183" i="10"/>
  <c r="AU182" i="10"/>
  <c r="AT182" i="10"/>
  <c r="AS182" i="10"/>
  <c r="AR182" i="10"/>
  <c r="AQ182" i="10"/>
  <c r="AP182" i="10"/>
  <c r="AO182" i="10"/>
  <c r="AN182" i="10"/>
  <c r="AM182" i="10"/>
  <c r="AU181" i="10"/>
  <c r="AT181" i="10"/>
  <c r="AS181" i="10"/>
  <c r="AR181" i="10"/>
  <c r="AQ181" i="10"/>
  <c r="AP181" i="10"/>
  <c r="AO181" i="10"/>
  <c r="AN181" i="10"/>
  <c r="AM181" i="10"/>
  <c r="AU180" i="10"/>
  <c r="AT180" i="10"/>
  <c r="AS180" i="10"/>
  <c r="AR180" i="10"/>
  <c r="AQ180" i="10"/>
  <c r="AP180" i="10"/>
  <c r="AO180" i="10"/>
  <c r="AN180" i="10"/>
  <c r="AM180" i="10"/>
  <c r="AU179" i="10"/>
  <c r="AT179" i="10"/>
  <c r="AS179" i="10"/>
  <c r="AR179" i="10"/>
  <c r="AQ179" i="10"/>
  <c r="AP179" i="10"/>
  <c r="AO179" i="10"/>
  <c r="AN179" i="10"/>
  <c r="AM179" i="10"/>
  <c r="AU178" i="10"/>
  <c r="AT178" i="10"/>
  <c r="AS178" i="10"/>
  <c r="AR178" i="10"/>
  <c r="AQ178" i="10"/>
  <c r="AP178" i="10"/>
  <c r="AO178" i="10"/>
  <c r="AN178" i="10"/>
  <c r="AM178" i="10"/>
  <c r="AU177" i="10"/>
  <c r="AT177" i="10"/>
  <c r="AS177" i="10"/>
  <c r="AR177" i="10"/>
  <c r="AQ177" i="10"/>
  <c r="AP177" i="10"/>
  <c r="AO177" i="10"/>
  <c r="AN177" i="10"/>
  <c r="AM177" i="10"/>
  <c r="AU176" i="10"/>
  <c r="AT176" i="10"/>
  <c r="AS176" i="10"/>
  <c r="AR176" i="10"/>
  <c r="AQ176" i="10"/>
  <c r="AP176" i="10"/>
  <c r="AO176" i="10"/>
  <c r="AN176" i="10"/>
  <c r="AM176" i="10"/>
  <c r="AU175" i="10"/>
  <c r="AT175" i="10"/>
  <c r="AS175" i="10"/>
  <c r="AR175" i="10"/>
  <c r="AQ175" i="10"/>
  <c r="AP175" i="10"/>
  <c r="AO175" i="10"/>
  <c r="AN175" i="10"/>
  <c r="AM175" i="10"/>
  <c r="AU174" i="10"/>
  <c r="AT174" i="10"/>
  <c r="AS174" i="10"/>
  <c r="AR174" i="10"/>
  <c r="AQ174" i="10"/>
  <c r="AP174" i="10"/>
  <c r="AO174" i="10"/>
  <c r="AN174" i="10"/>
  <c r="AM174" i="10"/>
  <c r="AU173" i="10"/>
  <c r="AT173" i="10"/>
  <c r="AS173" i="10"/>
  <c r="AR173" i="10"/>
  <c r="AQ173" i="10"/>
  <c r="AP173" i="10"/>
  <c r="AO173" i="10"/>
  <c r="AN173" i="10"/>
  <c r="AM173" i="10"/>
  <c r="AU172" i="10"/>
  <c r="AT172" i="10"/>
  <c r="AS172" i="10"/>
  <c r="AR172" i="10"/>
  <c r="AQ172" i="10"/>
  <c r="AP172" i="10"/>
  <c r="AO172" i="10"/>
  <c r="AN172" i="10"/>
  <c r="AM172" i="10"/>
  <c r="AU171" i="10"/>
  <c r="AT171" i="10"/>
  <c r="AS171" i="10"/>
  <c r="AR171" i="10"/>
  <c r="AQ171" i="10"/>
  <c r="AP171" i="10"/>
  <c r="AO171" i="10"/>
  <c r="AN171" i="10"/>
  <c r="AM171" i="10"/>
  <c r="AU170" i="10"/>
  <c r="AT170" i="10"/>
  <c r="AS170" i="10"/>
  <c r="AR170" i="10"/>
  <c r="AQ170" i="10"/>
  <c r="AP170" i="10"/>
  <c r="AO170" i="10"/>
  <c r="AN170" i="10"/>
  <c r="AM170" i="10"/>
  <c r="AU169" i="10"/>
  <c r="AT169" i="10"/>
  <c r="AS169" i="10"/>
  <c r="AR169" i="10"/>
  <c r="AQ169" i="10"/>
  <c r="AP169" i="10"/>
  <c r="AO169" i="10"/>
  <c r="AN169" i="10"/>
  <c r="AM169" i="10"/>
  <c r="AU168" i="10"/>
  <c r="AT168" i="10"/>
  <c r="AS168" i="10"/>
  <c r="AR168" i="10"/>
  <c r="AQ168" i="10"/>
  <c r="AP168" i="10"/>
  <c r="AO168" i="10"/>
  <c r="AN168" i="10"/>
  <c r="AM168" i="10"/>
  <c r="AU167" i="10"/>
  <c r="AT167" i="10"/>
  <c r="AS167" i="10"/>
  <c r="AR167" i="10"/>
  <c r="AQ167" i="10"/>
  <c r="AP167" i="10"/>
  <c r="AO167" i="10"/>
  <c r="AN167" i="10"/>
  <c r="AM167" i="10"/>
  <c r="AU166" i="10"/>
  <c r="AT166" i="10"/>
  <c r="AS166" i="10"/>
  <c r="AR166" i="10"/>
  <c r="AQ166" i="10"/>
  <c r="AP166" i="10"/>
  <c r="AO166" i="10"/>
  <c r="AN166" i="10"/>
  <c r="AM166" i="10"/>
  <c r="AU165" i="10"/>
  <c r="AT165" i="10"/>
  <c r="AS165" i="10"/>
  <c r="AR165" i="10"/>
  <c r="AQ165" i="10"/>
  <c r="AP165" i="10"/>
  <c r="AO165" i="10"/>
  <c r="AN165" i="10"/>
  <c r="AM165" i="10"/>
  <c r="AU164" i="10"/>
  <c r="AT164" i="10"/>
  <c r="AS164" i="10"/>
  <c r="AR164" i="10"/>
  <c r="AQ164" i="10"/>
  <c r="AP164" i="10"/>
  <c r="AO164" i="10"/>
  <c r="AN164" i="10"/>
  <c r="AM164" i="10"/>
  <c r="AU163" i="10"/>
  <c r="AT163" i="10"/>
  <c r="AS163" i="10"/>
  <c r="AR163" i="10"/>
  <c r="AQ163" i="10"/>
  <c r="AP163" i="10"/>
  <c r="AO163" i="10"/>
  <c r="AN163" i="10"/>
  <c r="AM163" i="10"/>
  <c r="AU162" i="10"/>
  <c r="AT162" i="10"/>
  <c r="AS162" i="10"/>
  <c r="AR162" i="10"/>
  <c r="AQ162" i="10"/>
  <c r="AP162" i="10"/>
  <c r="AO162" i="10"/>
  <c r="AN162" i="10"/>
  <c r="AM162" i="10"/>
  <c r="AU161" i="10"/>
  <c r="AT161" i="10"/>
  <c r="AS161" i="10"/>
  <c r="AR161" i="10"/>
  <c r="AQ161" i="10"/>
  <c r="AP161" i="10"/>
  <c r="AO161" i="10"/>
  <c r="AN161" i="10"/>
  <c r="AM161" i="10"/>
  <c r="AU160" i="10"/>
  <c r="AT160" i="10"/>
  <c r="AS160" i="10"/>
  <c r="AR160" i="10"/>
  <c r="AQ160" i="10"/>
  <c r="AP160" i="10"/>
  <c r="AO160" i="10"/>
  <c r="AN160" i="10"/>
  <c r="AM160" i="10"/>
  <c r="AU159" i="10"/>
  <c r="AT159" i="10"/>
  <c r="AS159" i="10"/>
  <c r="AR159" i="10"/>
  <c r="AQ159" i="10"/>
  <c r="AP159" i="10"/>
  <c r="AO159" i="10"/>
  <c r="AN159" i="10"/>
  <c r="AM159" i="10"/>
  <c r="AU158" i="10"/>
  <c r="AT158" i="10"/>
  <c r="AS158" i="10"/>
  <c r="AR158" i="10"/>
  <c r="AQ158" i="10"/>
  <c r="AP158" i="10"/>
  <c r="AO158" i="10"/>
  <c r="AN158" i="10"/>
  <c r="AM158" i="10"/>
  <c r="AU157" i="10"/>
  <c r="AT157" i="10"/>
  <c r="AS157" i="10"/>
  <c r="AR157" i="10"/>
  <c r="AQ157" i="10"/>
  <c r="AP157" i="10"/>
  <c r="AO157" i="10"/>
  <c r="AN157" i="10"/>
  <c r="AM157" i="10"/>
  <c r="AU156" i="10"/>
  <c r="AT156" i="10"/>
  <c r="AS156" i="10"/>
  <c r="AR156" i="10"/>
  <c r="AQ156" i="10"/>
  <c r="AP156" i="10"/>
  <c r="AO156" i="10"/>
  <c r="AN156" i="10"/>
  <c r="AM156" i="10"/>
  <c r="AU155" i="10"/>
  <c r="AT155" i="10"/>
  <c r="AS155" i="10"/>
  <c r="AR155" i="10"/>
  <c r="AQ155" i="10"/>
  <c r="AP155" i="10"/>
  <c r="AO155" i="10"/>
  <c r="AN155" i="10"/>
  <c r="AM155" i="10"/>
  <c r="AU154" i="10"/>
  <c r="AT154" i="10"/>
  <c r="AS154" i="10"/>
  <c r="AR154" i="10"/>
  <c r="AQ154" i="10"/>
  <c r="AP154" i="10"/>
  <c r="AO154" i="10"/>
  <c r="AN154" i="10"/>
  <c r="AM154" i="10"/>
  <c r="AU153" i="10"/>
  <c r="AT153" i="10"/>
  <c r="AS153" i="10"/>
  <c r="AR153" i="10"/>
  <c r="AQ153" i="10"/>
  <c r="AP153" i="10"/>
  <c r="AO153" i="10"/>
  <c r="AN153" i="10"/>
  <c r="AM153" i="10"/>
  <c r="AU152" i="10"/>
  <c r="AT152" i="10"/>
  <c r="AS152" i="10"/>
  <c r="AR152" i="10"/>
  <c r="AQ152" i="10"/>
  <c r="AP152" i="10"/>
  <c r="AO152" i="10"/>
  <c r="AN152" i="10"/>
  <c r="AM152" i="10"/>
  <c r="AU151" i="10"/>
  <c r="AT151" i="10"/>
  <c r="AS151" i="10"/>
  <c r="AR151" i="10"/>
  <c r="AQ151" i="10"/>
  <c r="AP151" i="10"/>
  <c r="AO151" i="10"/>
  <c r="AN151" i="10"/>
  <c r="AM151" i="10"/>
  <c r="AU150" i="10"/>
  <c r="AT150" i="10"/>
  <c r="AS150" i="10"/>
  <c r="AR150" i="10"/>
  <c r="AQ150" i="10"/>
  <c r="AP150" i="10"/>
  <c r="AO150" i="10"/>
  <c r="AN150" i="10"/>
  <c r="AM150" i="10"/>
  <c r="AU149" i="10"/>
  <c r="AT149" i="10"/>
  <c r="AS149" i="10"/>
  <c r="AR149" i="10"/>
  <c r="AQ149" i="10"/>
  <c r="AP149" i="10"/>
  <c r="AO149" i="10"/>
  <c r="AN149" i="10"/>
  <c r="AM149" i="10"/>
  <c r="AU148" i="10"/>
  <c r="AT148" i="10"/>
  <c r="AS148" i="10"/>
  <c r="AR148" i="10"/>
  <c r="AQ148" i="10"/>
  <c r="AP148" i="10"/>
  <c r="AO148" i="10"/>
  <c r="AN148" i="10"/>
  <c r="AM148" i="10"/>
  <c r="AU147" i="10"/>
  <c r="AT147" i="10"/>
  <c r="AS147" i="10"/>
  <c r="AR147" i="10"/>
  <c r="AQ147" i="10"/>
  <c r="AP147" i="10"/>
  <c r="AO147" i="10"/>
  <c r="AN147" i="10"/>
  <c r="AM147" i="10"/>
  <c r="AU146" i="10"/>
  <c r="AT146" i="10"/>
  <c r="AS146" i="10"/>
  <c r="AR146" i="10"/>
  <c r="AQ146" i="10"/>
  <c r="AP146" i="10"/>
  <c r="AO146" i="10"/>
  <c r="AN146" i="10"/>
  <c r="AM146" i="10"/>
  <c r="AU145" i="10"/>
  <c r="AT145" i="10"/>
  <c r="AS145" i="10"/>
  <c r="AR145" i="10"/>
  <c r="AQ145" i="10"/>
  <c r="AP145" i="10"/>
  <c r="AO145" i="10"/>
  <c r="AN145" i="10"/>
  <c r="AM145" i="10"/>
  <c r="AU144" i="10"/>
  <c r="AT144" i="10"/>
  <c r="AS144" i="10"/>
  <c r="AR144" i="10"/>
  <c r="AQ144" i="10"/>
  <c r="AP144" i="10"/>
  <c r="AO144" i="10"/>
  <c r="AN144" i="10"/>
  <c r="AM144" i="10"/>
  <c r="AU143" i="10"/>
  <c r="AT143" i="10"/>
  <c r="AS143" i="10"/>
  <c r="AR143" i="10"/>
  <c r="AQ143" i="10"/>
  <c r="AP143" i="10"/>
  <c r="AO143" i="10"/>
  <c r="AN143" i="10"/>
  <c r="AM143" i="10"/>
  <c r="AU142" i="10"/>
  <c r="AT142" i="10"/>
  <c r="AS142" i="10"/>
  <c r="AR142" i="10"/>
  <c r="AQ142" i="10"/>
  <c r="AP142" i="10"/>
  <c r="AO142" i="10"/>
  <c r="AN142" i="10"/>
  <c r="AM142" i="10"/>
  <c r="AU141" i="10"/>
  <c r="AT141" i="10"/>
  <c r="AS141" i="10"/>
  <c r="AR141" i="10"/>
  <c r="AQ141" i="10"/>
  <c r="AP141" i="10"/>
  <c r="AO141" i="10"/>
  <c r="AN141" i="10"/>
  <c r="AM141" i="10"/>
  <c r="AU140" i="10"/>
  <c r="AT140" i="10"/>
  <c r="AS140" i="10"/>
  <c r="AR140" i="10"/>
  <c r="AQ140" i="10"/>
  <c r="AP140" i="10"/>
  <c r="AO140" i="10"/>
  <c r="AN140" i="10"/>
  <c r="AM140" i="10"/>
  <c r="AU139" i="10"/>
  <c r="AT139" i="10"/>
  <c r="AS139" i="10"/>
  <c r="AR139" i="10"/>
  <c r="AQ139" i="10"/>
  <c r="AP139" i="10"/>
  <c r="AO139" i="10"/>
  <c r="AN139" i="10"/>
  <c r="AM139" i="10"/>
  <c r="AU138" i="10"/>
  <c r="AT138" i="10"/>
  <c r="AS138" i="10"/>
  <c r="AR138" i="10"/>
  <c r="AQ138" i="10"/>
  <c r="AP138" i="10"/>
  <c r="AO138" i="10"/>
  <c r="AN138" i="10"/>
  <c r="AM138" i="10"/>
  <c r="AU137" i="10"/>
  <c r="AT137" i="10"/>
  <c r="AS137" i="10"/>
  <c r="AR137" i="10"/>
  <c r="AQ137" i="10"/>
  <c r="AP137" i="10"/>
  <c r="AO137" i="10"/>
  <c r="AN137" i="10"/>
  <c r="AM137" i="10"/>
  <c r="AU136" i="10"/>
  <c r="AT136" i="10"/>
  <c r="AS136" i="10"/>
  <c r="AR136" i="10"/>
  <c r="AQ136" i="10"/>
  <c r="AP136" i="10"/>
  <c r="AO136" i="10"/>
  <c r="AN136" i="10"/>
  <c r="AM136" i="10"/>
  <c r="AU135" i="10"/>
  <c r="AT135" i="10"/>
  <c r="AS135" i="10"/>
  <c r="AR135" i="10"/>
  <c r="AQ135" i="10"/>
  <c r="AP135" i="10"/>
  <c r="AO135" i="10"/>
  <c r="AN135" i="10"/>
  <c r="AM135" i="10"/>
  <c r="AU134" i="10"/>
  <c r="AT134" i="10"/>
  <c r="AS134" i="10"/>
  <c r="AR134" i="10"/>
  <c r="AQ134" i="10"/>
  <c r="AP134" i="10"/>
  <c r="AO134" i="10"/>
  <c r="AN134" i="10"/>
  <c r="AM134" i="10"/>
  <c r="AU133" i="10"/>
  <c r="AT133" i="10"/>
  <c r="AS133" i="10"/>
  <c r="AR133" i="10"/>
  <c r="AQ133" i="10"/>
  <c r="AP133" i="10"/>
  <c r="AO133" i="10"/>
  <c r="AN133" i="10"/>
  <c r="AM133" i="10"/>
  <c r="AU132" i="10"/>
  <c r="AT132" i="10"/>
  <c r="AS132" i="10"/>
  <c r="AR132" i="10"/>
  <c r="AQ132" i="10"/>
  <c r="AP132" i="10"/>
  <c r="AO132" i="10"/>
  <c r="AN132" i="10"/>
  <c r="AM132" i="10"/>
  <c r="AU131" i="10"/>
  <c r="AT131" i="10"/>
  <c r="AS131" i="10"/>
  <c r="AR131" i="10"/>
  <c r="AQ131" i="10"/>
  <c r="AP131" i="10"/>
  <c r="AO131" i="10"/>
  <c r="AN131" i="10"/>
  <c r="AM131" i="10"/>
  <c r="AU130" i="10"/>
  <c r="AT130" i="10"/>
  <c r="AS130" i="10"/>
  <c r="AR130" i="10"/>
  <c r="AQ130" i="10"/>
  <c r="AP130" i="10"/>
  <c r="AO130" i="10"/>
  <c r="AN130" i="10"/>
  <c r="AM130" i="10"/>
  <c r="AU129" i="10"/>
  <c r="AT129" i="10"/>
  <c r="AS129" i="10"/>
  <c r="AR129" i="10"/>
  <c r="AQ129" i="10"/>
  <c r="AP129" i="10"/>
  <c r="AO129" i="10"/>
  <c r="AN129" i="10"/>
  <c r="AM129" i="10"/>
  <c r="AU128" i="10"/>
  <c r="AT128" i="10"/>
  <c r="AS128" i="10"/>
  <c r="AR128" i="10"/>
  <c r="AQ128" i="10"/>
  <c r="AP128" i="10"/>
  <c r="AO128" i="10"/>
  <c r="AN128" i="10"/>
  <c r="AM128" i="10"/>
  <c r="AU127" i="10"/>
  <c r="AT127" i="10"/>
  <c r="AS127" i="10"/>
  <c r="AR127" i="10"/>
  <c r="AQ127" i="10"/>
  <c r="AP127" i="10"/>
  <c r="AO127" i="10"/>
  <c r="AN127" i="10"/>
  <c r="AM127" i="10"/>
  <c r="AU126" i="10"/>
  <c r="AT126" i="10"/>
  <c r="AS126" i="10"/>
  <c r="AR126" i="10"/>
  <c r="AQ126" i="10"/>
  <c r="AP126" i="10"/>
  <c r="AO126" i="10"/>
  <c r="AN126" i="10"/>
  <c r="AM126" i="10"/>
  <c r="AU125" i="10"/>
  <c r="AT125" i="10"/>
  <c r="AS125" i="10"/>
  <c r="AR125" i="10"/>
  <c r="AQ125" i="10"/>
  <c r="AP125" i="10"/>
  <c r="AO125" i="10"/>
  <c r="AN125" i="10"/>
  <c r="AM125" i="10"/>
  <c r="AU124" i="10"/>
  <c r="AT124" i="10"/>
  <c r="AS124" i="10"/>
  <c r="AR124" i="10"/>
  <c r="AQ124" i="10"/>
  <c r="AP124" i="10"/>
  <c r="AO124" i="10"/>
  <c r="AN124" i="10"/>
  <c r="AM124" i="10"/>
  <c r="AU123" i="10"/>
  <c r="AT123" i="10"/>
  <c r="AS123" i="10"/>
  <c r="AR123" i="10"/>
  <c r="AQ123" i="10"/>
  <c r="AP123" i="10"/>
  <c r="AO123" i="10"/>
  <c r="AN123" i="10"/>
  <c r="AM123" i="10"/>
  <c r="AU122" i="10"/>
  <c r="AT122" i="10"/>
  <c r="AS122" i="10"/>
  <c r="AR122" i="10"/>
  <c r="AQ122" i="10"/>
  <c r="AP122" i="10"/>
  <c r="AO122" i="10"/>
  <c r="AN122" i="10"/>
  <c r="AM122" i="10"/>
  <c r="AU121" i="10"/>
  <c r="AT121" i="10"/>
  <c r="AS121" i="10"/>
  <c r="AR121" i="10"/>
  <c r="AQ121" i="10"/>
  <c r="AP121" i="10"/>
  <c r="AO121" i="10"/>
  <c r="AN121" i="10"/>
  <c r="AM121" i="10"/>
  <c r="AU120" i="10"/>
  <c r="AT120" i="10"/>
  <c r="AS120" i="10"/>
  <c r="AR120" i="10"/>
  <c r="AQ120" i="10"/>
  <c r="AP120" i="10"/>
  <c r="AO120" i="10"/>
  <c r="AN120" i="10"/>
  <c r="AM120" i="10"/>
  <c r="AU119" i="10"/>
  <c r="AT119" i="10"/>
  <c r="AS119" i="10"/>
  <c r="AR119" i="10"/>
  <c r="AQ119" i="10"/>
  <c r="AP119" i="10"/>
  <c r="AO119" i="10"/>
  <c r="AN119" i="10"/>
  <c r="AM119" i="10"/>
  <c r="AU118" i="10"/>
  <c r="AT118" i="10"/>
  <c r="AS118" i="10"/>
  <c r="AR118" i="10"/>
  <c r="AQ118" i="10"/>
  <c r="AP118" i="10"/>
  <c r="AO118" i="10"/>
  <c r="AN118" i="10"/>
  <c r="AM118" i="10"/>
  <c r="AU117" i="10"/>
  <c r="AT117" i="10"/>
  <c r="AS117" i="10"/>
  <c r="AR117" i="10"/>
  <c r="AQ117" i="10"/>
  <c r="AP117" i="10"/>
  <c r="AO117" i="10"/>
  <c r="AN117" i="10"/>
  <c r="AM117" i="10"/>
  <c r="AU116" i="10"/>
  <c r="AT116" i="10"/>
  <c r="AS116" i="10"/>
  <c r="AR116" i="10"/>
  <c r="AQ116" i="10"/>
  <c r="AP116" i="10"/>
  <c r="AO116" i="10"/>
  <c r="AN116" i="10"/>
  <c r="AM116" i="10"/>
  <c r="AU115" i="10"/>
  <c r="AT115" i="10"/>
  <c r="AS115" i="10"/>
  <c r="AR115" i="10"/>
  <c r="AQ115" i="10"/>
  <c r="AP115" i="10"/>
  <c r="AO115" i="10"/>
  <c r="AN115" i="10"/>
  <c r="AM115" i="10"/>
  <c r="AU114" i="10"/>
  <c r="AT114" i="10"/>
  <c r="AS114" i="10"/>
  <c r="AR114" i="10"/>
  <c r="AQ114" i="10"/>
  <c r="AP114" i="10"/>
  <c r="AO114" i="10"/>
  <c r="AN114" i="10"/>
  <c r="AM114" i="10"/>
  <c r="AU113" i="10"/>
  <c r="AT113" i="10"/>
  <c r="AS113" i="10"/>
  <c r="AR113" i="10"/>
  <c r="AQ113" i="10"/>
  <c r="AP113" i="10"/>
  <c r="AO113" i="10"/>
  <c r="AN113" i="10"/>
  <c r="AM113" i="10"/>
  <c r="AU112" i="10"/>
  <c r="AT112" i="10"/>
  <c r="AS112" i="10"/>
  <c r="AR112" i="10"/>
  <c r="AQ112" i="10"/>
  <c r="AP112" i="10"/>
  <c r="AO112" i="10"/>
  <c r="AN112" i="10"/>
  <c r="AM112" i="10"/>
  <c r="AU111" i="10"/>
  <c r="AT111" i="10"/>
  <c r="AS111" i="10"/>
  <c r="AR111" i="10"/>
  <c r="AQ111" i="10"/>
  <c r="AP111" i="10"/>
  <c r="AO111" i="10"/>
  <c r="AN111" i="10"/>
  <c r="AM111" i="10"/>
  <c r="AU110" i="10"/>
  <c r="AT110" i="10"/>
  <c r="AS110" i="10"/>
  <c r="AR110" i="10"/>
  <c r="AQ110" i="10"/>
  <c r="AP110" i="10"/>
  <c r="AO110" i="10"/>
  <c r="AN110" i="10"/>
  <c r="AM110" i="10"/>
  <c r="AU109" i="10"/>
  <c r="AT109" i="10"/>
  <c r="AS109" i="10"/>
  <c r="AR109" i="10"/>
  <c r="AQ109" i="10"/>
  <c r="AP109" i="10"/>
  <c r="AO109" i="10"/>
  <c r="AN109" i="10"/>
  <c r="AM109" i="10"/>
  <c r="AU108" i="10"/>
  <c r="AT108" i="10"/>
  <c r="AS108" i="10"/>
  <c r="AR108" i="10"/>
  <c r="AQ108" i="10"/>
  <c r="AP108" i="10"/>
  <c r="AO108" i="10"/>
  <c r="AN108" i="10"/>
  <c r="AM108" i="10"/>
  <c r="AU107" i="10"/>
  <c r="AT107" i="10"/>
  <c r="AS107" i="10"/>
  <c r="AR107" i="10"/>
  <c r="AQ107" i="10"/>
  <c r="AP107" i="10"/>
  <c r="AO107" i="10"/>
  <c r="AN107" i="10"/>
  <c r="AM107" i="10"/>
  <c r="AU106" i="10"/>
  <c r="AT106" i="10"/>
  <c r="AS106" i="10"/>
  <c r="AR106" i="10"/>
  <c r="AQ106" i="10"/>
  <c r="AP106" i="10"/>
  <c r="AO106" i="10"/>
  <c r="AN106" i="10"/>
  <c r="AM106" i="10"/>
  <c r="AU105" i="10"/>
  <c r="AT105" i="10"/>
  <c r="AS105" i="10"/>
  <c r="AR105" i="10"/>
  <c r="AQ105" i="10"/>
  <c r="AP105" i="10"/>
  <c r="AO105" i="10"/>
  <c r="AN105" i="10"/>
  <c r="AM105" i="10"/>
  <c r="AU104" i="10"/>
  <c r="AT104" i="10"/>
  <c r="AS104" i="10"/>
  <c r="AR104" i="10"/>
  <c r="AQ104" i="10"/>
  <c r="AP104" i="10"/>
  <c r="AO104" i="10"/>
  <c r="AN104" i="10"/>
  <c r="AM104" i="10"/>
  <c r="AU103" i="10"/>
  <c r="AT103" i="10"/>
  <c r="AS103" i="10"/>
  <c r="AR103" i="10"/>
  <c r="AQ103" i="10"/>
  <c r="AP103" i="10"/>
  <c r="AO103" i="10"/>
  <c r="AN103" i="10"/>
  <c r="AM103" i="10"/>
  <c r="AU102" i="10"/>
  <c r="AT102" i="10"/>
  <c r="AS102" i="10"/>
  <c r="AR102" i="10"/>
  <c r="AQ102" i="10"/>
  <c r="AP102" i="10"/>
  <c r="AO102" i="10"/>
  <c r="AN102" i="10"/>
  <c r="AM102" i="10"/>
  <c r="AU101" i="10"/>
  <c r="AT101" i="10"/>
  <c r="AS101" i="10"/>
  <c r="AR101" i="10"/>
  <c r="AQ101" i="10"/>
  <c r="AP101" i="10"/>
  <c r="AO101" i="10"/>
  <c r="AN101" i="10"/>
  <c r="AM101" i="10"/>
  <c r="AU100" i="10"/>
  <c r="AT100" i="10"/>
  <c r="AS100" i="10"/>
  <c r="AR100" i="10"/>
  <c r="AQ100" i="10"/>
  <c r="AP100" i="10"/>
  <c r="AO100" i="10"/>
  <c r="AN100" i="10"/>
  <c r="AM100" i="10"/>
  <c r="AU99" i="10"/>
  <c r="AT99" i="10"/>
  <c r="AS99" i="10"/>
  <c r="AR99" i="10"/>
  <c r="AQ99" i="10"/>
  <c r="AP99" i="10"/>
  <c r="AO99" i="10"/>
  <c r="AN99" i="10"/>
  <c r="AM99" i="10"/>
  <c r="AU98" i="10"/>
  <c r="AT98" i="10"/>
  <c r="AS98" i="10"/>
  <c r="AR98" i="10"/>
  <c r="AQ98" i="10"/>
  <c r="AP98" i="10"/>
  <c r="AO98" i="10"/>
  <c r="AN98" i="10"/>
  <c r="AM98" i="10"/>
  <c r="AU97" i="10"/>
  <c r="AT97" i="10"/>
  <c r="AS97" i="10"/>
  <c r="AR97" i="10"/>
  <c r="AQ97" i="10"/>
  <c r="AP97" i="10"/>
  <c r="AO97" i="10"/>
  <c r="AN97" i="10"/>
  <c r="AM97" i="10"/>
  <c r="AU96" i="10"/>
  <c r="AT96" i="10"/>
  <c r="AS96" i="10"/>
  <c r="AR96" i="10"/>
  <c r="AQ96" i="10"/>
  <c r="AP96" i="10"/>
  <c r="AO96" i="10"/>
  <c r="AN96" i="10"/>
  <c r="AM96" i="10"/>
  <c r="AU95" i="10"/>
  <c r="AT95" i="10"/>
  <c r="AS95" i="10"/>
  <c r="AR95" i="10"/>
  <c r="AQ95" i="10"/>
  <c r="AP95" i="10"/>
  <c r="AO95" i="10"/>
  <c r="AN95" i="10"/>
  <c r="AM95" i="10"/>
  <c r="AU94" i="10"/>
  <c r="AT94" i="10"/>
  <c r="AS94" i="10"/>
  <c r="AR94" i="10"/>
  <c r="AQ94" i="10"/>
  <c r="AP94" i="10"/>
  <c r="AO94" i="10"/>
  <c r="AN94" i="10"/>
  <c r="AM94" i="10"/>
  <c r="AU93" i="10"/>
  <c r="AT93" i="10"/>
  <c r="AS93" i="10"/>
  <c r="AR93" i="10"/>
  <c r="AQ93" i="10"/>
  <c r="AP93" i="10"/>
  <c r="AO93" i="10"/>
  <c r="AN93" i="10"/>
  <c r="AM93" i="10"/>
  <c r="AU92" i="10"/>
  <c r="AT92" i="10"/>
  <c r="AS92" i="10"/>
  <c r="AR92" i="10"/>
  <c r="AQ92" i="10"/>
  <c r="AP92" i="10"/>
  <c r="AO92" i="10"/>
  <c r="AN92" i="10"/>
  <c r="AM92" i="10"/>
  <c r="AU91" i="10"/>
  <c r="AT91" i="10"/>
  <c r="AS91" i="10"/>
  <c r="AR91" i="10"/>
  <c r="AQ91" i="10"/>
  <c r="AP91" i="10"/>
  <c r="AO91" i="10"/>
  <c r="AN91" i="10"/>
  <c r="AM91" i="10"/>
  <c r="AU90" i="10"/>
  <c r="AT90" i="10"/>
  <c r="AS90" i="10"/>
  <c r="AR90" i="10"/>
  <c r="AQ90" i="10"/>
  <c r="AP90" i="10"/>
  <c r="AO90" i="10"/>
  <c r="AN90" i="10"/>
  <c r="AM90" i="10"/>
  <c r="AU89" i="10"/>
  <c r="AT89" i="10"/>
  <c r="AS89" i="10"/>
  <c r="AR89" i="10"/>
  <c r="AQ89" i="10"/>
  <c r="AP89" i="10"/>
  <c r="AO89" i="10"/>
  <c r="AN89" i="10"/>
  <c r="AM89" i="10"/>
  <c r="AU88" i="10"/>
  <c r="AT88" i="10"/>
  <c r="AS88" i="10"/>
  <c r="AR88" i="10"/>
  <c r="AQ88" i="10"/>
  <c r="AP88" i="10"/>
  <c r="AO88" i="10"/>
  <c r="AN88" i="10"/>
  <c r="AM88" i="10"/>
  <c r="AU87" i="10"/>
  <c r="AT87" i="10"/>
  <c r="AS87" i="10"/>
  <c r="AR87" i="10"/>
  <c r="AQ87" i="10"/>
  <c r="AP87" i="10"/>
  <c r="AO87" i="10"/>
  <c r="AN87" i="10"/>
  <c r="AM87" i="10"/>
  <c r="AU86" i="10"/>
  <c r="AT86" i="10"/>
  <c r="AS86" i="10"/>
  <c r="AR86" i="10"/>
  <c r="AQ86" i="10"/>
  <c r="AP86" i="10"/>
  <c r="AO86" i="10"/>
  <c r="AN86" i="10"/>
  <c r="AM86" i="10"/>
  <c r="AU85" i="10"/>
  <c r="AT85" i="10"/>
  <c r="AS85" i="10"/>
  <c r="AR85" i="10"/>
  <c r="AQ85" i="10"/>
  <c r="AP85" i="10"/>
  <c r="AO85" i="10"/>
  <c r="AN85" i="10"/>
  <c r="AM85" i="10"/>
  <c r="AU84" i="10"/>
  <c r="AT84" i="10"/>
  <c r="AS84" i="10"/>
  <c r="AR84" i="10"/>
  <c r="AQ84" i="10"/>
  <c r="AP84" i="10"/>
  <c r="AO84" i="10"/>
  <c r="AN84" i="10"/>
  <c r="AM84" i="10"/>
  <c r="AU83" i="10"/>
  <c r="AT83" i="10"/>
  <c r="AS83" i="10"/>
  <c r="AR83" i="10"/>
  <c r="AQ83" i="10"/>
  <c r="AP83" i="10"/>
  <c r="AO83" i="10"/>
  <c r="AN83" i="10"/>
  <c r="AM83" i="10"/>
  <c r="AU82" i="10"/>
  <c r="AT82" i="10"/>
  <c r="AS82" i="10"/>
  <c r="AR82" i="10"/>
  <c r="AQ82" i="10"/>
  <c r="AP82" i="10"/>
  <c r="AO82" i="10"/>
  <c r="AN82" i="10"/>
  <c r="AM82" i="10"/>
  <c r="AU81" i="10"/>
  <c r="AT81" i="10"/>
  <c r="AS81" i="10"/>
  <c r="AR81" i="10"/>
  <c r="AQ81" i="10"/>
  <c r="AP81" i="10"/>
  <c r="AO81" i="10"/>
  <c r="AN81" i="10"/>
  <c r="AM81" i="10"/>
  <c r="AU80" i="10"/>
  <c r="AT80" i="10"/>
  <c r="AS80" i="10"/>
  <c r="AR80" i="10"/>
  <c r="AQ80" i="10"/>
  <c r="AP80" i="10"/>
  <c r="AO80" i="10"/>
  <c r="AN80" i="10"/>
  <c r="AM80" i="10"/>
  <c r="AU79" i="10"/>
  <c r="AT79" i="10"/>
  <c r="AS79" i="10"/>
  <c r="AR79" i="10"/>
  <c r="AQ79" i="10"/>
  <c r="AP79" i="10"/>
  <c r="AO79" i="10"/>
  <c r="AN79" i="10"/>
  <c r="AM79" i="10"/>
  <c r="AU78" i="10"/>
  <c r="AT78" i="10"/>
  <c r="AS78" i="10"/>
  <c r="AR78" i="10"/>
  <c r="AQ78" i="10"/>
  <c r="AP78" i="10"/>
  <c r="AO78" i="10"/>
  <c r="AN78" i="10"/>
  <c r="AM78" i="10"/>
  <c r="AU77" i="10"/>
  <c r="AT77" i="10"/>
  <c r="AS77" i="10"/>
  <c r="AR77" i="10"/>
  <c r="AQ77" i="10"/>
  <c r="AP77" i="10"/>
  <c r="AO77" i="10"/>
  <c r="AN77" i="10"/>
  <c r="AM77" i="10"/>
  <c r="AU76" i="10"/>
  <c r="AT76" i="10"/>
  <c r="AS76" i="10"/>
  <c r="AR76" i="10"/>
  <c r="AQ76" i="10"/>
  <c r="AP76" i="10"/>
  <c r="AO76" i="10"/>
  <c r="AN76" i="10"/>
  <c r="AM76" i="10"/>
  <c r="AU75" i="10"/>
  <c r="AT75" i="10"/>
  <c r="AS75" i="10"/>
  <c r="AR75" i="10"/>
  <c r="AQ75" i="10"/>
  <c r="AP75" i="10"/>
  <c r="AO75" i="10"/>
  <c r="AN75" i="10"/>
  <c r="AM75" i="10"/>
  <c r="AU74" i="10"/>
  <c r="AT74" i="10"/>
  <c r="AS74" i="10"/>
  <c r="AR74" i="10"/>
  <c r="AQ74" i="10"/>
  <c r="AP74" i="10"/>
  <c r="AO74" i="10"/>
  <c r="AN74" i="10"/>
  <c r="AM74" i="10"/>
  <c r="AU73" i="10"/>
  <c r="AT73" i="10"/>
  <c r="AS73" i="10"/>
  <c r="AR73" i="10"/>
  <c r="AQ73" i="10"/>
  <c r="AP73" i="10"/>
  <c r="AO73" i="10"/>
  <c r="AN73" i="10"/>
  <c r="AM73" i="10"/>
  <c r="AU72" i="10"/>
  <c r="AT72" i="10"/>
  <c r="AS72" i="10"/>
  <c r="AR72" i="10"/>
  <c r="AQ72" i="10"/>
  <c r="AP72" i="10"/>
  <c r="AO72" i="10"/>
  <c r="AN72" i="10"/>
  <c r="AM72" i="10"/>
  <c r="AU71" i="10"/>
  <c r="AT71" i="10"/>
  <c r="AS71" i="10"/>
  <c r="AR71" i="10"/>
  <c r="AQ71" i="10"/>
  <c r="AP71" i="10"/>
  <c r="AO71" i="10"/>
  <c r="AN71" i="10"/>
  <c r="AM71" i="10"/>
  <c r="AU70" i="10"/>
  <c r="AT70" i="10"/>
  <c r="AS70" i="10"/>
  <c r="AR70" i="10"/>
  <c r="AQ70" i="10"/>
  <c r="AP70" i="10"/>
  <c r="AO70" i="10"/>
  <c r="AN70" i="10"/>
  <c r="AM70" i="10"/>
  <c r="AU69" i="10"/>
  <c r="AT69" i="10"/>
  <c r="AS69" i="10"/>
  <c r="AR69" i="10"/>
  <c r="AQ69" i="10"/>
  <c r="AP69" i="10"/>
  <c r="AO69" i="10"/>
  <c r="AN69" i="10"/>
  <c r="AM69" i="10"/>
  <c r="AU68" i="10"/>
  <c r="AT68" i="10"/>
  <c r="AS68" i="10"/>
  <c r="AR68" i="10"/>
  <c r="AQ68" i="10"/>
  <c r="AP68" i="10"/>
  <c r="AO68" i="10"/>
  <c r="AN68" i="10"/>
  <c r="AM68" i="10"/>
  <c r="AU67" i="10"/>
  <c r="AT67" i="10"/>
  <c r="AS67" i="10"/>
  <c r="AR67" i="10"/>
  <c r="AQ67" i="10"/>
  <c r="AP67" i="10"/>
  <c r="AO67" i="10"/>
  <c r="AN67" i="10"/>
  <c r="AM67" i="10"/>
  <c r="AU66" i="10"/>
  <c r="AT66" i="10"/>
  <c r="AS66" i="10"/>
  <c r="AR66" i="10"/>
  <c r="AQ66" i="10"/>
  <c r="AP66" i="10"/>
  <c r="AO66" i="10"/>
  <c r="AN66" i="10"/>
  <c r="AM66" i="10"/>
  <c r="AU65" i="10"/>
  <c r="AT65" i="10"/>
  <c r="AS65" i="10"/>
  <c r="AR65" i="10"/>
  <c r="AQ65" i="10"/>
  <c r="AP65" i="10"/>
  <c r="AO65" i="10"/>
  <c r="AN65" i="10"/>
  <c r="AM65" i="10"/>
  <c r="AU64" i="10"/>
  <c r="AT64" i="10"/>
  <c r="AS64" i="10"/>
  <c r="AR64" i="10"/>
  <c r="AQ64" i="10"/>
  <c r="AP64" i="10"/>
  <c r="AO64" i="10"/>
  <c r="AN64" i="10"/>
  <c r="AM64" i="10"/>
  <c r="AU63" i="10"/>
  <c r="AT63" i="10"/>
  <c r="AS63" i="10"/>
  <c r="AR63" i="10"/>
  <c r="AQ63" i="10"/>
  <c r="AP63" i="10"/>
  <c r="AO63" i="10"/>
  <c r="AN63" i="10"/>
  <c r="AM63" i="10"/>
  <c r="AU62" i="10"/>
  <c r="AT62" i="10"/>
  <c r="AS62" i="10"/>
  <c r="AR62" i="10"/>
  <c r="AQ62" i="10"/>
  <c r="AP62" i="10"/>
  <c r="AO62" i="10"/>
  <c r="AN62" i="10"/>
  <c r="AM62" i="10"/>
  <c r="AU61" i="10"/>
  <c r="AT61" i="10"/>
  <c r="AS61" i="10"/>
  <c r="AR61" i="10"/>
  <c r="AQ61" i="10"/>
  <c r="AP61" i="10"/>
  <c r="AO61" i="10"/>
  <c r="AN61" i="10"/>
  <c r="AM61" i="10"/>
  <c r="AU60" i="10"/>
  <c r="AT60" i="10"/>
  <c r="AS60" i="10"/>
  <c r="AR60" i="10"/>
  <c r="AQ60" i="10"/>
  <c r="AP60" i="10"/>
  <c r="AO60" i="10"/>
  <c r="AN60" i="10"/>
  <c r="AM60" i="10"/>
  <c r="AU59" i="10"/>
  <c r="AT59" i="10"/>
  <c r="AS59" i="10"/>
  <c r="AR59" i="10"/>
  <c r="AQ59" i="10"/>
  <c r="AP59" i="10"/>
  <c r="AO59" i="10"/>
  <c r="AN59" i="10"/>
  <c r="AM59" i="10"/>
  <c r="AU58" i="10"/>
  <c r="AT58" i="10"/>
  <c r="AS58" i="10"/>
  <c r="AR58" i="10"/>
  <c r="AQ58" i="10"/>
  <c r="AP58" i="10"/>
  <c r="AO58" i="10"/>
  <c r="AN58" i="10"/>
  <c r="AM58" i="10"/>
  <c r="AU57" i="10"/>
  <c r="AT57" i="10"/>
  <c r="AS57" i="10"/>
  <c r="AR57" i="10"/>
  <c r="AQ57" i="10"/>
  <c r="AP57" i="10"/>
  <c r="AO57" i="10"/>
  <c r="AN57" i="10"/>
  <c r="AM57" i="10"/>
  <c r="AU56" i="10"/>
  <c r="AT56" i="10"/>
  <c r="AS56" i="10"/>
  <c r="AR56" i="10"/>
  <c r="AQ56" i="10"/>
  <c r="AP56" i="10"/>
  <c r="AO56" i="10"/>
  <c r="AN56" i="10"/>
  <c r="AM56" i="10"/>
  <c r="AU55" i="10"/>
  <c r="AT55" i="10"/>
  <c r="AS55" i="10"/>
  <c r="AR55" i="10"/>
  <c r="AQ55" i="10"/>
  <c r="AP55" i="10"/>
  <c r="AO55" i="10"/>
  <c r="AN55" i="10"/>
  <c r="AM55" i="10"/>
  <c r="AU54" i="10"/>
  <c r="AT54" i="10"/>
  <c r="AS54" i="10"/>
  <c r="AR54" i="10"/>
  <c r="AQ54" i="10"/>
  <c r="AP54" i="10"/>
  <c r="AO54" i="10"/>
  <c r="AN54" i="10"/>
  <c r="AM54" i="10"/>
  <c r="AU53" i="10"/>
  <c r="AT53" i="10"/>
  <c r="AS53" i="10"/>
  <c r="AR53" i="10"/>
  <c r="AQ53" i="10"/>
  <c r="AP53" i="10"/>
  <c r="AO53" i="10"/>
  <c r="AN53" i="10"/>
  <c r="AM53" i="10"/>
  <c r="AU52" i="10"/>
  <c r="AT52" i="10"/>
  <c r="AS52" i="10"/>
  <c r="AR52" i="10"/>
  <c r="AQ52" i="10"/>
  <c r="AP52" i="10"/>
  <c r="AO52" i="10"/>
  <c r="AN52" i="10"/>
  <c r="AM52" i="10"/>
  <c r="AU51" i="10"/>
  <c r="AT51" i="10"/>
  <c r="AS51" i="10"/>
  <c r="AR51" i="10"/>
  <c r="AQ51" i="10"/>
  <c r="AP51" i="10"/>
  <c r="AO51" i="10"/>
  <c r="AN51" i="10"/>
  <c r="AM51" i="10"/>
  <c r="AU50" i="10"/>
  <c r="AT50" i="10"/>
  <c r="AS50" i="10"/>
  <c r="AR50" i="10"/>
  <c r="AQ50" i="10"/>
  <c r="AP50" i="10"/>
  <c r="AO50" i="10"/>
  <c r="AN50" i="10"/>
  <c r="AM50" i="10"/>
  <c r="AU49" i="10"/>
  <c r="AT49" i="10"/>
  <c r="AS49" i="10"/>
  <c r="AR49" i="10"/>
  <c r="AQ49" i="10"/>
  <c r="AP49" i="10"/>
  <c r="AO49" i="10"/>
  <c r="AN49" i="10"/>
  <c r="AM49" i="10"/>
  <c r="AU48" i="10"/>
  <c r="AT48" i="10"/>
  <c r="AS48" i="10"/>
  <c r="AR48" i="10"/>
  <c r="AQ48" i="10"/>
  <c r="AP48" i="10"/>
  <c r="AO48" i="10"/>
  <c r="AN48" i="10"/>
  <c r="AM48" i="10"/>
  <c r="AU47" i="10"/>
  <c r="AT47" i="10"/>
  <c r="AS47" i="10"/>
  <c r="AR47" i="10"/>
  <c r="AQ47" i="10"/>
  <c r="AP47" i="10"/>
  <c r="AO47" i="10"/>
  <c r="AN47" i="10"/>
  <c r="AM47" i="10"/>
  <c r="AU46" i="10"/>
  <c r="AT46" i="10"/>
  <c r="AS46" i="10"/>
  <c r="AR46" i="10"/>
  <c r="AQ46" i="10"/>
  <c r="AP46" i="10"/>
  <c r="AO46" i="10"/>
  <c r="AN46" i="10"/>
  <c r="AM46" i="10"/>
  <c r="AU45" i="10"/>
  <c r="AT45" i="10"/>
  <c r="AS45" i="10"/>
  <c r="AR45" i="10"/>
  <c r="AQ45" i="10"/>
  <c r="AP45" i="10"/>
  <c r="AO45" i="10"/>
  <c r="AN45" i="10"/>
  <c r="AM45" i="10"/>
  <c r="AU44" i="10"/>
  <c r="AT44" i="10"/>
  <c r="AS44" i="10"/>
  <c r="AR44" i="10"/>
  <c r="AQ44" i="10"/>
  <c r="AP44" i="10"/>
  <c r="AO44" i="10"/>
  <c r="AN44" i="10"/>
  <c r="AM44" i="10"/>
  <c r="AU43" i="10"/>
  <c r="AT43" i="10"/>
  <c r="AS43" i="10"/>
  <c r="AR43" i="10"/>
  <c r="AQ43" i="10"/>
  <c r="AP43" i="10"/>
  <c r="AO43" i="10"/>
  <c r="AN43" i="10"/>
  <c r="AM43" i="10"/>
  <c r="AU42" i="10"/>
  <c r="AT42" i="10"/>
  <c r="AS42" i="10"/>
  <c r="AR42" i="10"/>
  <c r="AQ42" i="10"/>
  <c r="AP42" i="10"/>
  <c r="AO42" i="10"/>
  <c r="AN42" i="10"/>
  <c r="AM42" i="10"/>
  <c r="AU41" i="10"/>
  <c r="AT41" i="10"/>
  <c r="AS41" i="10"/>
  <c r="AR41" i="10"/>
  <c r="AQ41" i="10"/>
  <c r="AP41" i="10"/>
  <c r="AO41" i="10"/>
  <c r="AN41" i="10"/>
  <c r="AM41" i="10"/>
  <c r="AU40" i="10"/>
  <c r="AT40" i="10"/>
  <c r="AS40" i="10"/>
  <c r="AR40" i="10"/>
  <c r="AQ40" i="10"/>
  <c r="AP40" i="10"/>
  <c r="AO40" i="10"/>
  <c r="AN40" i="10"/>
  <c r="AM40" i="10"/>
  <c r="AU39" i="10"/>
  <c r="AT39" i="10"/>
  <c r="AS39" i="10"/>
  <c r="AR39" i="10"/>
  <c r="AQ39" i="10"/>
  <c r="AP39" i="10"/>
  <c r="AO39" i="10"/>
  <c r="AN39" i="10"/>
  <c r="AM39" i="10"/>
  <c r="AU38" i="10"/>
  <c r="AT38" i="10"/>
  <c r="AS38" i="10"/>
  <c r="AR38" i="10"/>
  <c r="AQ38" i="10"/>
  <c r="AP38" i="10"/>
  <c r="AO38" i="10"/>
  <c r="AN38" i="10"/>
  <c r="AM38" i="10"/>
  <c r="AU37" i="10"/>
  <c r="AT37" i="10"/>
  <c r="AS37" i="10"/>
  <c r="AR37" i="10"/>
  <c r="AQ37" i="10"/>
  <c r="AP37" i="10"/>
  <c r="AO37" i="10"/>
  <c r="AN37" i="10"/>
  <c r="AM37" i="10"/>
  <c r="AU36" i="10"/>
  <c r="AT36" i="10"/>
  <c r="AS36" i="10"/>
  <c r="AR36" i="10"/>
  <c r="AQ36" i="10"/>
  <c r="AP36" i="10"/>
  <c r="AO36" i="10"/>
  <c r="AN36" i="10"/>
  <c r="AM36" i="10"/>
  <c r="AU35" i="10"/>
  <c r="AT35" i="10"/>
  <c r="AS35" i="10"/>
  <c r="AR35" i="10"/>
  <c r="AQ35" i="10"/>
  <c r="AP35" i="10"/>
  <c r="AO35" i="10"/>
  <c r="AN35" i="10"/>
  <c r="AM35" i="10"/>
  <c r="AU34" i="10"/>
  <c r="AT34" i="10"/>
  <c r="AS34" i="10"/>
  <c r="AR34" i="10"/>
  <c r="AQ34" i="10"/>
  <c r="AP34" i="10"/>
  <c r="AO34" i="10"/>
  <c r="AN34" i="10"/>
  <c r="AM34" i="10"/>
  <c r="AU33" i="10"/>
  <c r="AT33" i="10"/>
  <c r="AS33" i="10"/>
  <c r="AR33" i="10"/>
  <c r="AQ33" i="10"/>
  <c r="AP33" i="10"/>
  <c r="AO33" i="10"/>
  <c r="AN33" i="10"/>
  <c r="AM33" i="10"/>
  <c r="AU32" i="10"/>
  <c r="AT32" i="10"/>
  <c r="AS32" i="10"/>
  <c r="AR32" i="10"/>
  <c r="AQ32" i="10"/>
  <c r="AP32" i="10"/>
  <c r="AO32" i="10"/>
  <c r="AN32" i="10"/>
  <c r="AM32" i="10"/>
  <c r="AU31" i="10"/>
  <c r="AT31" i="10"/>
  <c r="AS31" i="10"/>
  <c r="AR31" i="10"/>
  <c r="AQ31" i="10"/>
  <c r="AP31" i="10"/>
  <c r="AO31" i="10"/>
  <c r="AN31" i="10"/>
  <c r="AM31" i="10"/>
  <c r="AU30" i="10"/>
  <c r="AT30" i="10"/>
  <c r="AS30" i="10"/>
  <c r="AR30" i="10"/>
  <c r="AQ30" i="10"/>
  <c r="AP30" i="10"/>
  <c r="AO30" i="10"/>
  <c r="AN30" i="10"/>
  <c r="AM30" i="10"/>
  <c r="AU29" i="10"/>
  <c r="AT29" i="10"/>
  <c r="AS29" i="10"/>
  <c r="AR29" i="10"/>
  <c r="AQ29" i="10"/>
  <c r="AP29" i="10"/>
  <c r="AO29" i="10"/>
  <c r="AN29" i="10"/>
  <c r="AM29" i="10"/>
  <c r="AU28" i="10"/>
  <c r="AT28" i="10"/>
  <c r="AS28" i="10"/>
  <c r="AR28" i="10"/>
  <c r="AQ28" i="10"/>
  <c r="AP28" i="10"/>
  <c r="AO28" i="10"/>
  <c r="AN28" i="10"/>
  <c r="AM28" i="10"/>
  <c r="AU27" i="10"/>
  <c r="AT27" i="10"/>
  <c r="AS27" i="10"/>
  <c r="AR27" i="10"/>
  <c r="AQ27" i="10"/>
  <c r="AP27" i="10"/>
  <c r="AO27" i="10"/>
  <c r="AN27" i="10"/>
  <c r="AM27" i="10"/>
  <c r="AU26" i="10"/>
  <c r="AT26" i="10"/>
  <c r="AS26" i="10"/>
  <c r="AR26" i="10"/>
  <c r="AQ26" i="10"/>
  <c r="AP26" i="10"/>
  <c r="AO26" i="10"/>
  <c r="AN26" i="10"/>
  <c r="AM26" i="10"/>
  <c r="AU25" i="10"/>
  <c r="AT25" i="10"/>
  <c r="AS25" i="10"/>
  <c r="AR25" i="10"/>
  <c r="AQ25" i="10"/>
  <c r="AP25" i="10"/>
  <c r="AO25" i="10"/>
  <c r="AN25" i="10"/>
  <c r="AM25" i="10"/>
  <c r="AU24" i="10"/>
  <c r="AT24" i="10"/>
  <c r="AS24" i="10"/>
  <c r="AR24" i="10"/>
  <c r="AQ24" i="10"/>
  <c r="AP24" i="10"/>
  <c r="AO24" i="10"/>
  <c r="AN24" i="10"/>
  <c r="AM24" i="10"/>
  <c r="AU23" i="10"/>
  <c r="AT23" i="10"/>
  <c r="AS23" i="10"/>
  <c r="AR23" i="10"/>
  <c r="AQ23" i="10"/>
  <c r="AP23" i="10"/>
  <c r="AO23" i="10"/>
  <c r="AN23" i="10"/>
  <c r="AM23" i="10"/>
  <c r="AU22" i="10"/>
  <c r="AT22" i="10"/>
  <c r="AS22" i="10"/>
  <c r="AR22" i="10"/>
  <c r="AQ22" i="10"/>
  <c r="AP22" i="10"/>
  <c r="AO22" i="10"/>
  <c r="AN22" i="10"/>
  <c r="AM22" i="10"/>
  <c r="AU21" i="10"/>
  <c r="AT21" i="10"/>
  <c r="AS21" i="10"/>
  <c r="AR21" i="10"/>
  <c r="AQ21" i="10"/>
  <c r="AP21" i="10"/>
  <c r="AO21" i="10"/>
  <c r="AN21" i="10"/>
  <c r="AM21" i="10"/>
  <c r="AU20" i="10"/>
  <c r="AT20" i="10"/>
  <c r="AS20" i="10"/>
  <c r="AR20" i="10"/>
  <c r="AQ20" i="10"/>
  <c r="AP20" i="10"/>
  <c r="AO20" i="10"/>
  <c r="AN20" i="10"/>
  <c r="AM20" i="10"/>
  <c r="AU19" i="10"/>
  <c r="AT19" i="10"/>
  <c r="AS19" i="10"/>
  <c r="AR19" i="10"/>
  <c r="AQ19" i="10"/>
  <c r="AP19" i="10"/>
  <c r="AO19" i="10"/>
  <c r="AN19" i="10"/>
  <c r="AM19" i="10"/>
  <c r="AU18" i="10"/>
  <c r="AT18" i="10"/>
  <c r="AS18" i="10"/>
  <c r="AR18" i="10"/>
  <c r="AQ18" i="10"/>
  <c r="AP18" i="10"/>
  <c r="AO18" i="10"/>
  <c r="AN18" i="10"/>
  <c r="AM18" i="10"/>
  <c r="AU17" i="10"/>
  <c r="AT17" i="10"/>
  <c r="AS17" i="10"/>
  <c r="AR17" i="10"/>
  <c r="AQ17" i="10"/>
  <c r="AP17" i="10"/>
  <c r="AO17" i="10"/>
  <c r="AN17" i="10"/>
  <c r="AM17" i="10"/>
  <c r="AU16" i="10"/>
  <c r="AT16" i="10"/>
  <c r="AS16" i="10"/>
  <c r="AR16" i="10"/>
  <c r="AQ16" i="10"/>
  <c r="AP16" i="10"/>
  <c r="AO16" i="10"/>
  <c r="AN16" i="10"/>
  <c r="AM16" i="10"/>
  <c r="AU15" i="10"/>
  <c r="AT15" i="10"/>
  <c r="AS15" i="10"/>
  <c r="AR15" i="10"/>
  <c r="AQ15" i="10"/>
  <c r="AP15" i="10"/>
  <c r="AO15" i="10"/>
  <c r="AN15" i="10"/>
  <c r="AM15" i="10"/>
  <c r="AU14" i="10"/>
  <c r="AT14" i="10"/>
  <c r="AS14" i="10"/>
  <c r="AR14" i="10"/>
  <c r="AQ14" i="10"/>
  <c r="AP14" i="10"/>
  <c r="AO14" i="10"/>
  <c r="AN14" i="10"/>
  <c r="AM14" i="10"/>
  <c r="AU13" i="10"/>
  <c r="AT13" i="10"/>
  <c r="AS13" i="10"/>
  <c r="AR13" i="10"/>
  <c r="AQ13" i="10"/>
  <c r="AP13" i="10"/>
  <c r="AO13" i="10"/>
  <c r="AN13" i="10"/>
  <c r="AM13" i="10"/>
  <c r="AU12" i="10"/>
  <c r="AT12" i="10"/>
  <c r="AS12" i="10"/>
  <c r="AR12" i="10"/>
  <c r="AQ12" i="10"/>
  <c r="AP12" i="10"/>
  <c r="AO12" i="10"/>
  <c r="AN12" i="10"/>
  <c r="AM12" i="10"/>
  <c r="AU11" i="10"/>
  <c r="AT11" i="10"/>
  <c r="AS11" i="10"/>
  <c r="AR11" i="10"/>
  <c r="AQ11" i="10"/>
  <c r="AP11" i="10"/>
  <c r="AO11" i="10"/>
  <c r="AN11" i="10"/>
  <c r="AM11" i="10"/>
  <c r="AU10" i="10"/>
  <c r="AT10" i="10"/>
  <c r="AS10" i="10"/>
  <c r="AR10" i="10"/>
  <c r="AQ10" i="10"/>
  <c r="AP10" i="10"/>
  <c r="AO10" i="10"/>
  <c r="AN10" i="10"/>
  <c r="AM10" i="10"/>
  <c r="AU9" i="10"/>
  <c r="AT9" i="10"/>
  <c r="AS9" i="10"/>
  <c r="AR9" i="10"/>
  <c r="AQ9" i="10"/>
  <c r="AP9" i="10"/>
  <c r="AO9" i="10"/>
  <c r="AN9" i="10"/>
  <c r="AM9" i="10"/>
  <c r="AU8" i="10"/>
  <c r="AT8" i="10"/>
  <c r="AS8" i="10"/>
  <c r="AR8" i="10"/>
  <c r="AQ8" i="10"/>
  <c r="AP8" i="10"/>
  <c r="AO8" i="10"/>
  <c r="AN8" i="10"/>
  <c r="AM8" i="10"/>
  <c r="AU7" i="10"/>
  <c r="AT7" i="10"/>
  <c r="AS7" i="10"/>
  <c r="AR7" i="10"/>
  <c r="AQ7" i="10"/>
  <c r="AP7" i="10"/>
  <c r="AO7" i="10"/>
  <c r="AN7" i="10"/>
  <c r="AM7" i="10"/>
  <c r="BJ6" i="20" l="1"/>
  <c r="BJ7" i="20"/>
  <c r="BJ8" i="20"/>
  <c r="BJ9" i="20"/>
  <c r="BJ10" i="20"/>
  <c r="BJ11" i="20"/>
  <c r="BJ12" i="20"/>
  <c r="BJ13" i="20"/>
  <c r="BJ14" i="20"/>
  <c r="BJ15" i="20"/>
  <c r="BJ16" i="20"/>
  <c r="BJ17" i="20"/>
  <c r="BJ18" i="20"/>
  <c r="BJ19" i="20"/>
  <c r="BJ20" i="20"/>
  <c r="BJ21" i="20"/>
  <c r="BJ5" i="20"/>
  <c r="AT27" i="20"/>
  <c r="AT28" i="20"/>
  <c r="AT29" i="20"/>
  <c r="AT30" i="20"/>
  <c r="AT31" i="20"/>
  <c r="AT32" i="20"/>
  <c r="AT33" i="20"/>
  <c r="AT34" i="20"/>
  <c r="AT35" i="20"/>
  <c r="AT36" i="20"/>
  <c r="AT37" i="20"/>
  <c r="AT38" i="20"/>
  <c r="AT39" i="20"/>
  <c r="AT40" i="20"/>
  <c r="AT41" i="20"/>
  <c r="AT42" i="20"/>
  <c r="AT26" i="20"/>
  <c r="AX22" i="20"/>
  <c r="F106" i="21" s="1"/>
  <c r="J106" i="21" s="1"/>
  <c r="BJ6" i="19"/>
  <c r="BJ7" i="19"/>
  <c r="BJ8" i="19"/>
  <c r="BJ9" i="19"/>
  <c r="BJ10" i="19"/>
  <c r="BJ11" i="19"/>
  <c r="BJ12" i="19"/>
  <c r="BJ13" i="19"/>
  <c r="BJ14" i="19"/>
  <c r="BJ15" i="19"/>
  <c r="BJ16" i="19"/>
  <c r="BJ17" i="19"/>
  <c r="BJ18" i="19"/>
  <c r="BJ19" i="19"/>
  <c r="BJ20" i="19"/>
  <c r="BJ21" i="19"/>
  <c r="BJ5" i="19"/>
  <c r="AT27" i="19"/>
  <c r="AT28" i="19"/>
  <c r="AT29" i="19"/>
  <c r="AT30" i="19"/>
  <c r="AT31" i="19"/>
  <c r="AT32" i="19"/>
  <c r="AT33" i="19"/>
  <c r="AT34" i="19"/>
  <c r="AT35" i="19"/>
  <c r="AT36" i="19"/>
  <c r="AT37" i="19"/>
  <c r="AT38" i="19"/>
  <c r="AT39" i="19"/>
  <c r="AT40" i="19"/>
  <c r="AT41" i="19"/>
  <c r="AT42" i="19"/>
  <c r="AT26" i="19"/>
  <c r="AX22" i="19"/>
  <c r="BJ6" i="18"/>
  <c r="BJ7" i="18"/>
  <c r="BJ8" i="18"/>
  <c r="BJ9" i="18"/>
  <c r="BJ10" i="18"/>
  <c r="BJ11" i="18"/>
  <c r="BJ12" i="18"/>
  <c r="BJ13" i="18"/>
  <c r="BJ14" i="18"/>
  <c r="BJ15" i="18"/>
  <c r="BJ16" i="18"/>
  <c r="BJ17" i="18"/>
  <c r="BJ18" i="18"/>
  <c r="BJ19" i="18"/>
  <c r="BJ20" i="18"/>
  <c r="BJ21" i="18"/>
  <c r="BJ5" i="18"/>
  <c r="AT27" i="18"/>
  <c r="AT28" i="18"/>
  <c r="AT29" i="18"/>
  <c r="AT30" i="18"/>
  <c r="AT31" i="18"/>
  <c r="AT32" i="18"/>
  <c r="AT33" i="18"/>
  <c r="AT34" i="18"/>
  <c r="AT35" i="18"/>
  <c r="AT36" i="18"/>
  <c r="AT37" i="18"/>
  <c r="AT38" i="18"/>
  <c r="AT39" i="18"/>
  <c r="AT40" i="18"/>
  <c r="AT41" i="18"/>
  <c r="AT42" i="18"/>
  <c r="AT26" i="18"/>
  <c r="AX22" i="18"/>
  <c r="D106" i="21" s="1"/>
  <c r="H106" i="21" s="1"/>
  <c r="BJ6" i="17"/>
  <c r="BJ7" i="17"/>
  <c r="BJ8" i="17"/>
  <c r="BJ9" i="17"/>
  <c r="BJ10" i="17"/>
  <c r="BJ11" i="17"/>
  <c r="BJ12" i="17"/>
  <c r="BJ13" i="17"/>
  <c r="BJ14" i="17"/>
  <c r="BJ15" i="17"/>
  <c r="BJ16" i="17"/>
  <c r="BJ17" i="17"/>
  <c r="BJ18" i="17"/>
  <c r="BJ19" i="17"/>
  <c r="BJ20" i="17"/>
  <c r="BJ21" i="17"/>
  <c r="BJ5" i="17"/>
  <c r="AT27" i="17"/>
  <c r="AT28" i="17"/>
  <c r="AT29" i="17"/>
  <c r="AT30" i="17"/>
  <c r="AT31" i="17"/>
  <c r="AT32" i="17"/>
  <c r="AT33" i="17"/>
  <c r="AT34" i="17"/>
  <c r="AT35" i="17"/>
  <c r="AT36" i="17"/>
  <c r="AT37" i="17"/>
  <c r="AT38" i="17"/>
  <c r="AT39" i="17"/>
  <c r="AT40" i="17"/>
  <c r="AT41" i="17"/>
  <c r="AT42" i="17"/>
  <c r="AT26" i="17"/>
  <c r="AX22" i="17"/>
  <c r="C106" i="21" s="1"/>
  <c r="G106" i="21" s="1"/>
  <c r="AY5" i="17"/>
  <c r="AZ5" i="17"/>
  <c r="BA5" i="17"/>
  <c r="BB5" i="17"/>
  <c r="AX26" i="17" s="1"/>
  <c r="BC5" i="17"/>
  <c r="BD5" i="17"/>
  <c r="AY26" i="17" s="1"/>
  <c r="BE5" i="17"/>
  <c r="AZ26" i="17" s="1"/>
  <c r="BF5" i="17"/>
  <c r="BA26" i="17" s="1"/>
  <c r="AY6" i="17"/>
  <c r="AZ6" i="17"/>
  <c r="BA6" i="17"/>
  <c r="BB6" i="17"/>
  <c r="BC6" i="17"/>
  <c r="BD6" i="17"/>
  <c r="BE6" i="17"/>
  <c r="AZ27" i="17" s="1"/>
  <c r="BF6" i="17"/>
  <c r="AY7" i="17"/>
  <c r="AZ7" i="17"/>
  <c r="BA7" i="17"/>
  <c r="BB7" i="17"/>
  <c r="AX28" i="17" s="1"/>
  <c r="BC7" i="17"/>
  <c r="BD7" i="17"/>
  <c r="BE7" i="17"/>
  <c r="AZ28" i="17" s="1"/>
  <c r="BF7" i="17"/>
  <c r="AY8" i="17"/>
  <c r="AZ8" i="17"/>
  <c r="BA8" i="17"/>
  <c r="BB8" i="17"/>
  <c r="BC8" i="17"/>
  <c r="BD8" i="17"/>
  <c r="BE8" i="17"/>
  <c r="AZ29" i="17" s="1"/>
  <c r="BF8" i="17"/>
  <c r="AY9" i="17"/>
  <c r="AZ9" i="17"/>
  <c r="BA9" i="17"/>
  <c r="BB9" i="17"/>
  <c r="AX30" i="17" s="1"/>
  <c r="BC9" i="17"/>
  <c r="BD9" i="17"/>
  <c r="BE9" i="17"/>
  <c r="AZ30" i="17" s="1"/>
  <c r="BF9" i="17"/>
  <c r="AY10" i="17"/>
  <c r="AZ10" i="17"/>
  <c r="BA10" i="17"/>
  <c r="BB10" i="17"/>
  <c r="AX31" i="17" s="1"/>
  <c r="BC10" i="17"/>
  <c r="BD10" i="17"/>
  <c r="AY31" i="17" s="1"/>
  <c r="BE10" i="17"/>
  <c r="AZ31" i="17" s="1"/>
  <c r="BF10" i="17"/>
  <c r="AY11" i="17"/>
  <c r="AZ11" i="17"/>
  <c r="BA11" i="17"/>
  <c r="BB11" i="17"/>
  <c r="AX32" i="17" s="1"/>
  <c r="BC11" i="17"/>
  <c r="BD11" i="17"/>
  <c r="BE11" i="17"/>
  <c r="AZ32" i="17" s="1"/>
  <c r="BF11" i="17"/>
  <c r="AY12" i="17"/>
  <c r="AZ12" i="17"/>
  <c r="BA12" i="17"/>
  <c r="BB12" i="17"/>
  <c r="AX33" i="17" s="1"/>
  <c r="BC12" i="17"/>
  <c r="BD12" i="17"/>
  <c r="BE12" i="17"/>
  <c r="AZ33" i="17" s="1"/>
  <c r="BF12" i="17"/>
  <c r="AY13" i="17"/>
  <c r="AZ13" i="17"/>
  <c r="BA13" i="17"/>
  <c r="BB13" i="17"/>
  <c r="AX34" i="17" s="1"/>
  <c r="BC13" i="17"/>
  <c r="BD13" i="17"/>
  <c r="AY34" i="17" s="1"/>
  <c r="BE13" i="17"/>
  <c r="AZ34" i="17" s="1"/>
  <c r="BF13" i="17"/>
  <c r="BA34" i="17" s="1"/>
  <c r="AY14" i="17"/>
  <c r="AZ14" i="17"/>
  <c r="BA14" i="17"/>
  <c r="BB14" i="17"/>
  <c r="BC14" i="17"/>
  <c r="BD14" i="17"/>
  <c r="BE14" i="17"/>
  <c r="AZ35" i="17" s="1"/>
  <c r="BF14" i="17"/>
  <c r="AY15" i="17"/>
  <c r="AZ15" i="17"/>
  <c r="BA15" i="17"/>
  <c r="BB15" i="17"/>
  <c r="AX36" i="17" s="1"/>
  <c r="BC15" i="17"/>
  <c r="BD15" i="17"/>
  <c r="BE15" i="17"/>
  <c r="AZ36" i="17" s="1"/>
  <c r="BF15" i="17"/>
  <c r="AY16" i="17"/>
  <c r="AZ16" i="17"/>
  <c r="BA16" i="17"/>
  <c r="BB16" i="17"/>
  <c r="BC16" i="17"/>
  <c r="BD16" i="17"/>
  <c r="BE16" i="17"/>
  <c r="AZ37" i="17" s="1"/>
  <c r="BF16" i="17"/>
  <c r="BA37" i="17" s="1"/>
  <c r="AY17" i="17"/>
  <c r="AZ17" i="17"/>
  <c r="BA17" i="17"/>
  <c r="BB17" i="17"/>
  <c r="AX38" i="17" s="1"/>
  <c r="BC17" i="17"/>
  <c r="BD17" i="17"/>
  <c r="BE17" i="17"/>
  <c r="BF17" i="17"/>
  <c r="AY18" i="17"/>
  <c r="AZ18" i="17"/>
  <c r="BA18" i="17"/>
  <c r="BB18" i="17"/>
  <c r="BC18" i="17"/>
  <c r="BD18" i="17"/>
  <c r="AY39" i="17" s="1"/>
  <c r="BE18" i="17"/>
  <c r="AZ39" i="17" s="1"/>
  <c r="BF18" i="17"/>
  <c r="AY19" i="17"/>
  <c r="AZ19" i="17"/>
  <c r="BA19" i="17"/>
  <c r="BB19" i="17"/>
  <c r="AX40" i="17" s="1"/>
  <c r="BC19" i="17"/>
  <c r="BD19" i="17"/>
  <c r="BE19" i="17"/>
  <c r="BF19" i="17"/>
  <c r="AY20" i="17"/>
  <c r="AZ20" i="17"/>
  <c r="BA20" i="17"/>
  <c r="BB20" i="17"/>
  <c r="BC20" i="17"/>
  <c r="BD20" i="17"/>
  <c r="BE20" i="17"/>
  <c r="AZ41" i="17" s="1"/>
  <c r="BF20" i="17"/>
  <c r="AY21" i="17"/>
  <c r="AZ21" i="17"/>
  <c r="BA21" i="17"/>
  <c r="BB21" i="17"/>
  <c r="AX42" i="17" s="1"/>
  <c r="BC21" i="17"/>
  <c r="BD21" i="17"/>
  <c r="AY42" i="17" s="1"/>
  <c r="BE21" i="17"/>
  <c r="AZ42" i="17" s="1"/>
  <c r="BF21" i="17"/>
  <c r="BA42" i="17" s="1"/>
  <c r="AY27" i="17"/>
  <c r="AY29" i="17"/>
  <c r="BA29" i="17"/>
  <c r="AY32" i="17"/>
  <c r="AY33" i="17"/>
  <c r="AY35" i="17"/>
  <c r="AY37" i="17"/>
  <c r="AZ38" i="17"/>
  <c r="AX39" i="17"/>
  <c r="AY40" i="17"/>
  <c r="AZ40" i="17"/>
  <c r="AY41" i="17"/>
  <c r="AE438" i="10"/>
  <c r="AF438" i="10"/>
  <c r="AG438" i="10"/>
  <c r="AH438" i="10"/>
  <c r="AI438" i="10"/>
  <c r="AJ438" i="10"/>
  <c r="AK438" i="10"/>
  <c r="AL438" i="10"/>
  <c r="AD438" i="10"/>
  <c r="AE57" i="11"/>
  <c r="AF57" i="11"/>
  <c r="AG57" i="11"/>
  <c r="AH57" i="11"/>
  <c r="AI57" i="11"/>
  <c r="AJ57" i="11"/>
  <c r="AK57" i="11"/>
  <c r="AL57" i="11"/>
  <c r="AD57" i="11"/>
  <c r="AU27" i="9"/>
  <c r="AU28" i="9"/>
  <c r="AU29" i="9"/>
  <c r="AU30" i="9"/>
  <c r="AU31" i="9"/>
  <c r="AU32" i="9"/>
  <c r="AU33" i="9"/>
  <c r="AU34" i="9"/>
  <c r="AU35" i="9"/>
  <c r="AU36" i="9"/>
  <c r="AU37" i="9"/>
  <c r="AU38" i="9"/>
  <c r="AU39" i="9"/>
  <c r="AU40" i="9"/>
  <c r="AU41" i="9"/>
  <c r="AU42" i="9"/>
  <c r="AU26" i="9"/>
  <c r="BK6" i="9"/>
  <c r="BK7" i="9"/>
  <c r="BK8" i="9"/>
  <c r="BK9" i="9"/>
  <c r="BK10" i="9"/>
  <c r="BK11" i="9"/>
  <c r="BK12" i="9"/>
  <c r="BK13" i="9"/>
  <c r="BK14" i="9"/>
  <c r="BK15" i="9"/>
  <c r="BK16" i="9"/>
  <c r="BK17" i="9"/>
  <c r="BK18" i="9"/>
  <c r="BK19" i="9"/>
  <c r="BK20" i="9"/>
  <c r="BK21" i="9"/>
  <c r="BK5" i="9"/>
  <c r="AY22" i="9"/>
  <c r="C54" i="21" s="1"/>
  <c r="BK6" i="4"/>
  <c r="BK7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5" i="4"/>
  <c r="AU27" i="5"/>
  <c r="AU28" i="5"/>
  <c r="AU29" i="5"/>
  <c r="AU30" i="5"/>
  <c r="AU31" i="5"/>
  <c r="AU32" i="5"/>
  <c r="AU33" i="5"/>
  <c r="AU34" i="5"/>
  <c r="AU35" i="5"/>
  <c r="AU36" i="5"/>
  <c r="AU37" i="5"/>
  <c r="AU38" i="5"/>
  <c r="AU39" i="5"/>
  <c r="AU40" i="5"/>
  <c r="AU41" i="5"/>
  <c r="AU42" i="5"/>
  <c r="AU26" i="5"/>
  <c r="AU27" i="4"/>
  <c r="AU28" i="4"/>
  <c r="AU29" i="4"/>
  <c r="AU30" i="4"/>
  <c r="AU31" i="4"/>
  <c r="AU32" i="4"/>
  <c r="AU33" i="4"/>
  <c r="AU34" i="4"/>
  <c r="AU35" i="4"/>
  <c r="AU36" i="4"/>
  <c r="AU37" i="4"/>
  <c r="AU38" i="4"/>
  <c r="AU39" i="4"/>
  <c r="AU40" i="4"/>
  <c r="AU41" i="4"/>
  <c r="AU42" i="4"/>
  <c r="AU26" i="4"/>
  <c r="AY22" i="4"/>
  <c r="BK6" i="5"/>
  <c r="BK7" i="5"/>
  <c r="BK8" i="5"/>
  <c r="BK9" i="5"/>
  <c r="BK10" i="5"/>
  <c r="BK11" i="5"/>
  <c r="BK12" i="5"/>
  <c r="BK13" i="5"/>
  <c r="BK14" i="5"/>
  <c r="BK15" i="5"/>
  <c r="BK16" i="5"/>
  <c r="BK17" i="5"/>
  <c r="BK18" i="5"/>
  <c r="BK19" i="5"/>
  <c r="BK20" i="5"/>
  <c r="BK21" i="5"/>
  <c r="BK5" i="5"/>
  <c r="AY22" i="5"/>
  <c r="E54" i="21" s="1"/>
  <c r="BK6" i="6"/>
  <c r="BK7" i="6"/>
  <c r="BK8" i="6"/>
  <c r="BK9" i="6"/>
  <c r="BK10" i="6"/>
  <c r="BK11" i="6"/>
  <c r="BK12" i="6"/>
  <c r="BK13" i="6"/>
  <c r="BK14" i="6"/>
  <c r="BK15" i="6"/>
  <c r="BK16" i="6"/>
  <c r="BK17" i="6"/>
  <c r="BK18" i="6"/>
  <c r="BK19" i="6"/>
  <c r="BK20" i="6"/>
  <c r="BK21" i="6"/>
  <c r="BK5" i="6"/>
  <c r="AU27" i="6"/>
  <c r="AU28" i="6"/>
  <c r="AU29" i="6"/>
  <c r="AU30" i="6"/>
  <c r="AU31" i="6"/>
  <c r="AU32" i="6"/>
  <c r="AU33" i="6"/>
  <c r="AU34" i="6"/>
  <c r="AU35" i="6"/>
  <c r="AU36" i="6"/>
  <c r="AU37" i="6"/>
  <c r="AU38" i="6"/>
  <c r="AU39" i="6"/>
  <c r="AU40" i="6"/>
  <c r="AU41" i="6"/>
  <c r="AU42" i="6"/>
  <c r="AU26" i="6"/>
  <c r="AY22" i="6"/>
  <c r="F54" i="21" s="1"/>
  <c r="BA40" i="17" l="1"/>
  <c r="BA38" i="17"/>
  <c r="BA32" i="17"/>
  <c r="BA30" i="17"/>
  <c r="CA7" i="3"/>
  <c r="CA11" i="3"/>
  <c r="D54" i="21"/>
  <c r="I54" i="21" s="1"/>
  <c r="CA8" i="3"/>
  <c r="BA36" i="17"/>
  <c r="BA28" i="17"/>
  <c r="CA9" i="3"/>
  <c r="BA41" i="17"/>
  <c r="BA39" i="17"/>
  <c r="BA35" i="17"/>
  <c r="BA33" i="17"/>
  <c r="BA31" i="17"/>
  <c r="BA27" i="17"/>
  <c r="AY38" i="17"/>
  <c r="AX37" i="17"/>
  <c r="AY36" i="17"/>
  <c r="AX35" i="17"/>
  <c r="AY30" i="17"/>
  <c r="AX29" i="17"/>
  <c r="AY28" i="17"/>
  <c r="AX27" i="17"/>
  <c r="E106" i="21"/>
  <c r="I106" i="21" s="1"/>
  <c r="AX41" i="17"/>
  <c r="BK6" i="7"/>
  <c r="BK7" i="7"/>
  <c r="BK8" i="7"/>
  <c r="BK9" i="7"/>
  <c r="BK10" i="7"/>
  <c r="BK11" i="7"/>
  <c r="BK12" i="7"/>
  <c r="BK13" i="7"/>
  <c r="BK14" i="7"/>
  <c r="BK15" i="7"/>
  <c r="BK16" i="7"/>
  <c r="BK17" i="7"/>
  <c r="BK18" i="7"/>
  <c r="BK19" i="7"/>
  <c r="BK20" i="7"/>
  <c r="BK21" i="7"/>
  <c r="BK5" i="7"/>
  <c r="AU27" i="7" l="1"/>
  <c r="AU28" i="7"/>
  <c r="AU29" i="7"/>
  <c r="AU30" i="7"/>
  <c r="AU31" i="7"/>
  <c r="AU32" i="7"/>
  <c r="AU33" i="7"/>
  <c r="AU34" i="7"/>
  <c r="AU35" i="7"/>
  <c r="AU36" i="7"/>
  <c r="AU37" i="7"/>
  <c r="AU38" i="7"/>
  <c r="AU39" i="7"/>
  <c r="AU40" i="7"/>
  <c r="AU41" i="7"/>
  <c r="AU42" i="7"/>
  <c r="AU26" i="7"/>
  <c r="AY22" i="7"/>
  <c r="G54" i="21" l="1"/>
  <c r="CA10" i="3"/>
  <c r="X34" i="4"/>
  <c r="L12" i="21" l="1"/>
  <c r="L13" i="21"/>
  <c r="L14" i="21"/>
  <c r="L15" i="21"/>
  <c r="L16" i="21"/>
  <c r="L17" i="21"/>
  <c r="L18" i="21"/>
  <c r="L19" i="21"/>
  <c r="L20" i="21"/>
  <c r="L21" i="21"/>
  <c r="L22" i="21"/>
  <c r="L23" i="21"/>
  <c r="L24" i="21"/>
  <c r="L25" i="21"/>
  <c r="L26" i="21"/>
  <c r="L27" i="21"/>
  <c r="L28" i="21"/>
  <c r="L29" i="21"/>
  <c r="L30" i="21"/>
  <c r="L31" i="21"/>
  <c r="L32" i="21"/>
  <c r="L33" i="21"/>
  <c r="L34" i="21"/>
  <c r="L35" i="21"/>
  <c r="L36" i="21"/>
  <c r="L37" i="21"/>
  <c r="L38" i="21"/>
  <c r="L39" i="21"/>
  <c r="L40" i="21"/>
  <c r="L41" i="21"/>
  <c r="L42" i="21"/>
  <c r="L43" i="21"/>
  <c r="L44" i="21"/>
  <c r="L45" i="21"/>
  <c r="L46" i="21"/>
  <c r="L11" i="21"/>
  <c r="K12" i="21"/>
  <c r="K13" i="21"/>
  <c r="K14" i="21"/>
  <c r="K15" i="21"/>
  <c r="K16" i="21"/>
  <c r="K17" i="21"/>
  <c r="K18" i="21"/>
  <c r="K19" i="21"/>
  <c r="K20" i="21"/>
  <c r="K21" i="21"/>
  <c r="K22" i="21"/>
  <c r="K23" i="21"/>
  <c r="K24" i="21"/>
  <c r="K25" i="21"/>
  <c r="K26" i="21"/>
  <c r="K27" i="21"/>
  <c r="K28" i="21"/>
  <c r="K29" i="21"/>
  <c r="K30" i="21"/>
  <c r="K31" i="21"/>
  <c r="K32" i="21"/>
  <c r="K33" i="21"/>
  <c r="K34" i="21"/>
  <c r="K35" i="21"/>
  <c r="K36" i="21"/>
  <c r="K37" i="21"/>
  <c r="K38" i="21"/>
  <c r="K39" i="21"/>
  <c r="K40" i="21"/>
  <c r="K41" i="21"/>
  <c r="K42" i="21"/>
  <c r="K43" i="21"/>
  <c r="K44" i="21"/>
  <c r="K45" i="21"/>
  <c r="K46" i="21"/>
  <c r="K47" i="21"/>
  <c r="K11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J34" i="21"/>
  <c r="J35" i="21"/>
  <c r="J36" i="21"/>
  <c r="J37" i="21"/>
  <c r="J38" i="21"/>
  <c r="J39" i="21"/>
  <c r="J40" i="21"/>
  <c r="J41" i="21"/>
  <c r="J42" i="21"/>
  <c r="J43" i="21"/>
  <c r="J44" i="21"/>
  <c r="J45" i="21"/>
  <c r="J46" i="21"/>
  <c r="J47" i="21"/>
  <c r="J11" i="21"/>
  <c r="H16" i="21"/>
  <c r="H44" i="21"/>
  <c r="H46" i="21"/>
  <c r="H41" i="21"/>
  <c r="H36" i="21"/>
  <c r="H38" i="21"/>
  <c r="H33" i="21"/>
  <c r="H28" i="21"/>
  <c r="H30" i="21"/>
  <c r="H25" i="21"/>
  <c r="H20" i="21"/>
  <c r="H19" i="21"/>
  <c r="H22" i="21"/>
  <c r="H17" i="21"/>
  <c r="H18" i="21"/>
  <c r="H23" i="21"/>
  <c r="H24" i="21"/>
  <c r="H26" i="21"/>
  <c r="H27" i="21"/>
  <c r="H31" i="21"/>
  <c r="H32" i="21"/>
  <c r="H34" i="21"/>
  <c r="H35" i="21"/>
  <c r="H39" i="21"/>
  <c r="H40" i="21"/>
  <c r="H42" i="21"/>
  <c r="H43" i="21"/>
  <c r="H47" i="21"/>
  <c r="V438" i="10"/>
  <c r="W438" i="10"/>
  <c r="X438" i="10"/>
  <c r="Y438" i="10"/>
  <c r="Z438" i="10"/>
  <c r="AA438" i="10"/>
  <c r="AB438" i="10"/>
  <c r="AC438" i="10"/>
  <c r="U438" i="10"/>
  <c r="AB57" i="11"/>
  <c r="AC57" i="11"/>
  <c r="AA57" i="11"/>
  <c r="Z57" i="11"/>
  <c r="V57" i="11"/>
  <c r="W57" i="11"/>
  <c r="X57" i="11"/>
  <c r="Y57" i="11"/>
  <c r="U57" i="11"/>
  <c r="AS27" i="20"/>
  <c r="AS28" i="20"/>
  <c r="AS29" i="20"/>
  <c r="AS30" i="20"/>
  <c r="AS31" i="20"/>
  <c r="AS32" i="20"/>
  <c r="AS33" i="20"/>
  <c r="AS34" i="20"/>
  <c r="AS35" i="20"/>
  <c r="AS36" i="20"/>
  <c r="AS37" i="20"/>
  <c r="AS38" i="20"/>
  <c r="AS39" i="20"/>
  <c r="AS40" i="20"/>
  <c r="AS41" i="20"/>
  <c r="AS42" i="20"/>
  <c r="AS26" i="20"/>
  <c r="AW22" i="20"/>
  <c r="F105" i="21" s="1"/>
  <c r="J105" i="21" s="1"/>
  <c r="AS27" i="19"/>
  <c r="AS28" i="19"/>
  <c r="AS29" i="19"/>
  <c r="AS30" i="19"/>
  <c r="AS31" i="19"/>
  <c r="AS32" i="19"/>
  <c r="AS33" i="19"/>
  <c r="AS34" i="19"/>
  <c r="AS35" i="19"/>
  <c r="AS36" i="19"/>
  <c r="AS37" i="19"/>
  <c r="AS38" i="19"/>
  <c r="AS39" i="19"/>
  <c r="AS40" i="19"/>
  <c r="AS41" i="19"/>
  <c r="AS42" i="19"/>
  <c r="AS26" i="19"/>
  <c r="AW22" i="19"/>
  <c r="E105" i="21" s="1"/>
  <c r="I105" i="21" s="1"/>
  <c r="AS27" i="18"/>
  <c r="AS28" i="18"/>
  <c r="AS29" i="18"/>
  <c r="AS30" i="18"/>
  <c r="AS31" i="18"/>
  <c r="AS32" i="18"/>
  <c r="AS33" i="18"/>
  <c r="AS34" i="18"/>
  <c r="AS35" i="18"/>
  <c r="AS36" i="18"/>
  <c r="AS37" i="18"/>
  <c r="AS38" i="18"/>
  <c r="AS39" i="18"/>
  <c r="AS40" i="18"/>
  <c r="AS41" i="18"/>
  <c r="AS42" i="18"/>
  <c r="AS26" i="18"/>
  <c r="AW22" i="18"/>
  <c r="D105" i="21" s="1"/>
  <c r="H105" i="21" s="1"/>
  <c r="AS27" i="17"/>
  <c r="AS28" i="17"/>
  <c r="AS29" i="17"/>
  <c r="AS30" i="17"/>
  <c r="AS31" i="17"/>
  <c r="AS32" i="17"/>
  <c r="AS33" i="17"/>
  <c r="AS34" i="17"/>
  <c r="AS35" i="17"/>
  <c r="AS36" i="17"/>
  <c r="AS37" i="17"/>
  <c r="AS38" i="17"/>
  <c r="AS39" i="17"/>
  <c r="AS40" i="17"/>
  <c r="AS41" i="17"/>
  <c r="AS42" i="17"/>
  <c r="AS26" i="17"/>
  <c r="AW22" i="17"/>
  <c r="C105" i="21" s="1"/>
  <c r="G105" i="21" s="1"/>
  <c r="AT27" i="9"/>
  <c r="AT28" i="9"/>
  <c r="AT29" i="9"/>
  <c r="AT30" i="9"/>
  <c r="AT31" i="9"/>
  <c r="AT32" i="9"/>
  <c r="AT33" i="9"/>
  <c r="AT34" i="9"/>
  <c r="AT35" i="9"/>
  <c r="AT36" i="9"/>
  <c r="AT37" i="9"/>
  <c r="AT38" i="9"/>
  <c r="AT39" i="9"/>
  <c r="AT40" i="9"/>
  <c r="AT41" i="9"/>
  <c r="AT42" i="9"/>
  <c r="AT26" i="9"/>
  <c r="AX22" i="9"/>
  <c r="C53" i="21" s="1"/>
  <c r="AT27" i="4"/>
  <c r="AT28" i="4"/>
  <c r="AT29" i="4"/>
  <c r="AT30" i="4"/>
  <c r="AT31" i="4"/>
  <c r="AT32" i="4"/>
  <c r="AT33" i="4"/>
  <c r="AT34" i="4"/>
  <c r="AT35" i="4"/>
  <c r="AT36" i="4"/>
  <c r="AT37" i="4"/>
  <c r="AT38" i="4"/>
  <c r="AT39" i="4"/>
  <c r="AT40" i="4"/>
  <c r="AT41" i="4"/>
  <c r="AT42" i="4"/>
  <c r="AT26" i="4"/>
  <c r="AX22" i="4"/>
  <c r="AT27" i="5"/>
  <c r="AT28" i="5"/>
  <c r="AT29" i="5"/>
  <c r="AT30" i="5"/>
  <c r="AT31" i="5"/>
  <c r="AT32" i="5"/>
  <c r="AT33" i="5"/>
  <c r="AT34" i="5"/>
  <c r="AT35" i="5"/>
  <c r="AT36" i="5"/>
  <c r="AT37" i="5"/>
  <c r="AT38" i="5"/>
  <c r="AT39" i="5"/>
  <c r="AT40" i="5"/>
  <c r="AT41" i="5"/>
  <c r="AT42" i="5"/>
  <c r="AT26" i="5"/>
  <c r="AX22" i="5"/>
  <c r="E53" i="21" s="1"/>
  <c r="AT27" i="6"/>
  <c r="AT28" i="6"/>
  <c r="AT29" i="6"/>
  <c r="AT30" i="6"/>
  <c r="AT31" i="6"/>
  <c r="AT32" i="6"/>
  <c r="AT33" i="6"/>
  <c r="AT34" i="6"/>
  <c r="AT35" i="6"/>
  <c r="AT36" i="6"/>
  <c r="AT37" i="6"/>
  <c r="AT38" i="6"/>
  <c r="AT39" i="6"/>
  <c r="AT40" i="6"/>
  <c r="AT41" i="6"/>
  <c r="AT42" i="6"/>
  <c r="AT26" i="6"/>
  <c r="AX22" i="6"/>
  <c r="AT27" i="7"/>
  <c r="AT28" i="7"/>
  <c r="AT29" i="7"/>
  <c r="AT30" i="7"/>
  <c r="AT31" i="7"/>
  <c r="AT32" i="7"/>
  <c r="AT33" i="7"/>
  <c r="AT34" i="7"/>
  <c r="AT35" i="7"/>
  <c r="AT36" i="7"/>
  <c r="AT37" i="7"/>
  <c r="AT38" i="7"/>
  <c r="AT39" i="7"/>
  <c r="AT41" i="7"/>
  <c r="AT42" i="7"/>
  <c r="AT26" i="7"/>
  <c r="AX22" i="7"/>
  <c r="BZ10" i="3" s="1"/>
  <c r="BZ11" i="3" l="1"/>
  <c r="BZ7" i="3"/>
  <c r="D53" i="21"/>
  <c r="BZ8" i="3"/>
  <c r="BZ9" i="3"/>
  <c r="F53" i="21"/>
  <c r="G53" i="21"/>
  <c r="H45" i="21"/>
  <c r="H37" i="21"/>
  <c r="H29" i="21"/>
  <c r="H21" i="21"/>
  <c r="I21" i="21"/>
  <c r="I13" i="21"/>
  <c r="I36" i="21"/>
  <c r="I14" i="21"/>
  <c r="I50" i="21"/>
  <c r="I42" i="21"/>
  <c r="I34" i="21"/>
  <c r="I33" i="21"/>
  <c r="I48" i="21"/>
  <c r="I24" i="21"/>
  <c r="I16" i="21"/>
  <c r="I47" i="21"/>
  <c r="I39" i="21"/>
  <c r="I31" i="21"/>
  <c r="I23" i="21"/>
  <c r="I15" i="21"/>
  <c r="I38" i="21" l="1"/>
  <c r="I27" i="21"/>
  <c r="I44" i="21"/>
  <c r="I41" i="21"/>
  <c r="I12" i="21"/>
  <c r="I32" i="21"/>
  <c r="I29" i="21"/>
  <c r="I45" i="21"/>
  <c r="I18" i="21"/>
  <c r="I35" i="21"/>
  <c r="I22" i="21"/>
  <c r="I17" i="21"/>
  <c r="I26" i="21"/>
  <c r="I43" i="21"/>
  <c r="I52" i="21"/>
  <c r="I46" i="21"/>
  <c r="I25" i="21"/>
  <c r="I51" i="21"/>
  <c r="I30" i="21"/>
  <c r="I53" i="21"/>
  <c r="I49" i="21"/>
  <c r="I11" i="21"/>
  <c r="I20" i="21"/>
  <c r="I40" i="21"/>
  <c r="I19" i="21"/>
  <c r="I28" i="21"/>
  <c r="I37" i="21"/>
  <c r="AR27" i="20"/>
  <c r="AR28" i="20"/>
  <c r="AR29" i="20"/>
  <c r="AR30" i="20"/>
  <c r="AR31" i="20"/>
  <c r="AR32" i="20"/>
  <c r="AR33" i="20"/>
  <c r="AR34" i="20"/>
  <c r="AR35" i="20"/>
  <c r="AR36" i="20"/>
  <c r="AR37" i="20"/>
  <c r="AR38" i="20"/>
  <c r="AR39" i="20"/>
  <c r="AR40" i="20"/>
  <c r="AR41" i="20"/>
  <c r="AR42" i="20"/>
  <c r="AR26" i="20"/>
  <c r="AV22" i="20"/>
  <c r="AR27" i="19"/>
  <c r="AR28" i="19"/>
  <c r="AR29" i="19"/>
  <c r="AR30" i="19"/>
  <c r="AR31" i="19"/>
  <c r="AR32" i="19"/>
  <c r="AR33" i="19"/>
  <c r="AR34" i="19"/>
  <c r="AR35" i="19"/>
  <c r="AR36" i="19"/>
  <c r="AR37" i="19"/>
  <c r="AR38" i="19"/>
  <c r="AR39" i="19"/>
  <c r="AR40" i="19"/>
  <c r="AR41" i="19"/>
  <c r="AR42" i="19"/>
  <c r="AR26" i="19"/>
  <c r="AV22" i="19"/>
  <c r="AR27" i="18"/>
  <c r="AR28" i="18"/>
  <c r="AR29" i="18"/>
  <c r="AR30" i="18"/>
  <c r="AR31" i="18"/>
  <c r="AR32" i="18"/>
  <c r="AR33" i="18"/>
  <c r="AR34" i="18"/>
  <c r="AR35" i="18"/>
  <c r="AR36" i="18"/>
  <c r="AR37" i="18"/>
  <c r="AR38" i="18"/>
  <c r="AR39" i="18"/>
  <c r="AR40" i="18"/>
  <c r="AR41" i="18"/>
  <c r="AR42" i="18"/>
  <c r="AR26" i="18"/>
  <c r="AV22" i="18"/>
  <c r="AR27" i="17"/>
  <c r="AR28" i="17"/>
  <c r="AR29" i="17"/>
  <c r="AR30" i="17"/>
  <c r="AR31" i="17"/>
  <c r="AR32" i="17"/>
  <c r="AR33" i="17"/>
  <c r="AR34" i="17"/>
  <c r="AR35" i="17"/>
  <c r="AR36" i="17"/>
  <c r="AR37" i="17"/>
  <c r="AR38" i="17"/>
  <c r="AR39" i="17"/>
  <c r="AR40" i="17"/>
  <c r="AR41" i="17"/>
  <c r="AR42" i="17"/>
  <c r="AR26" i="17"/>
  <c r="AV22" i="17"/>
  <c r="M438" i="10"/>
  <c r="N438" i="10"/>
  <c r="O438" i="10"/>
  <c r="P438" i="10"/>
  <c r="Q438" i="10"/>
  <c r="R438" i="10"/>
  <c r="S438" i="10"/>
  <c r="T438" i="10"/>
  <c r="L438" i="10"/>
  <c r="M57" i="11"/>
  <c r="N57" i="11"/>
  <c r="O57" i="11"/>
  <c r="P57" i="11"/>
  <c r="Q57" i="11"/>
  <c r="R57" i="11"/>
  <c r="S57" i="11"/>
  <c r="T57" i="11"/>
  <c r="L57" i="11"/>
  <c r="AS27" i="4"/>
  <c r="AS28" i="4"/>
  <c r="AS29" i="4"/>
  <c r="AS30" i="4"/>
  <c r="AS31" i="4"/>
  <c r="AS32" i="4"/>
  <c r="AS33" i="4"/>
  <c r="AS34" i="4"/>
  <c r="AS35" i="4"/>
  <c r="AS36" i="4"/>
  <c r="AS37" i="4"/>
  <c r="AS38" i="4"/>
  <c r="AS39" i="4"/>
  <c r="AS40" i="4"/>
  <c r="AS41" i="4"/>
  <c r="AS42" i="4"/>
  <c r="AS26" i="4"/>
  <c r="AW22" i="4"/>
  <c r="AS27" i="5"/>
  <c r="AS28" i="5"/>
  <c r="AS29" i="5"/>
  <c r="AS30" i="5"/>
  <c r="AS31" i="5"/>
  <c r="AS32" i="5"/>
  <c r="AS33" i="5"/>
  <c r="AS34" i="5"/>
  <c r="AS35" i="5"/>
  <c r="AS36" i="5"/>
  <c r="AS37" i="5"/>
  <c r="AS38" i="5"/>
  <c r="AS39" i="5"/>
  <c r="AS40" i="5"/>
  <c r="AS41" i="5"/>
  <c r="AS42" i="5"/>
  <c r="AS26" i="5"/>
  <c r="AW22" i="5"/>
  <c r="E52" i="21" s="1"/>
  <c r="AS27" i="6"/>
  <c r="AS28" i="6"/>
  <c r="AS29" i="6"/>
  <c r="AS30" i="6"/>
  <c r="AS31" i="6"/>
  <c r="AS32" i="6"/>
  <c r="AS33" i="6"/>
  <c r="AS34" i="6"/>
  <c r="AS35" i="6"/>
  <c r="AS36" i="6"/>
  <c r="AS37" i="6"/>
  <c r="AS38" i="6"/>
  <c r="AS39" i="6"/>
  <c r="AS40" i="6"/>
  <c r="AS41" i="6"/>
  <c r="AS42" i="6"/>
  <c r="AS26" i="6"/>
  <c r="AW22" i="6"/>
  <c r="F52" i="21" s="1"/>
  <c r="AS27" i="7"/>
  <c r="AS28" i="7"/>
  <c r="AS29" i="7"/>
  <c r="AS30" i="7"/>
  <c r="AS31" i="7"/>
  <c r="AS32" i="7"/>
  <c r="AS33" i="7"/>
  <c r="AS34" i="7"/>
  <c r="AS35" i="7"/>
  <c r="AS36" i="7"/>
  <c r="AS37" i="7"/>
  <c r="AS38" i="7"/>
  <c r="AS39" i="7"/>
  <c r="AS40" i="7"/>
  <c r="AS41" i="7"/>
  <c r="AS42" i="7"/>
  <c r="AS26" i="7"/>
  <c r="AW22" i="7"/>
  <c r="G52" i="21" s="1"/>
  <c r="AS27" i="9"/>
  <c r="AS28" i="9"/>
  <c r="AS29" i="9"/>
  <c r="AS30" i="9"/>
  <c r="AS31" i="9"/>
  <c r="AS32" i="9"/>
  <c r="AS33" i="9"/>
  <c r="AS34" i="9"/>
  <c r="AS35" i="9"/>
  <c r="AS36" i="9"/>
  <c r="AS37" i="9"/>
  <c r="AS38" i="9"/>
  <c r="AS39" i="9"/>
  <c r="AS40" i="9"/>
  <c r="AS41" i="9"/>
  <c r="AS42" i="9"/>
  <c r="AS26" i="9"/>
  <c r="AW22" i="9"/>
  <c r="C52" i="21" s="1"/>
  <c r="BY11" i="3" l="1"/>
  <c r="BY7" i="3"/>
  <c r="BY8" i="3"/>
  <c r="BY9" i="3"/>
  <c r="BY10" i="3"/>
  <c r="AQ27" i="20"/>
  <c r="AQ28" i="20"/>
  <c r="AQ29" i="20"/>
  <c r="AQ30" i="20"/>
  <c r="AQ31" i="20"/>
  <c r="AQ32" i="20"/>
  <c r="AQ33" i="20"/>
  <c r="AQ34" i="20"/>
  <c r="AQ35" i="20"/>
  <c r="AQ36" i="20"/>
  <c r="AQ37" i="20"/>
  <c r="AQ38" i="20"/>
  <c r="AQ39" i="20"/>
  <c r="AQ40" i="20"/>
  <c r="AQ41" i="20"/>
  <c r="AQ42" i="20"/>
  <c r="AQ26" i="20"/>
  <c r="AU22" i="20"/>
  <c r="BJ22" i="20" s="1"/>
  <c r="AQ27" i="19"/>
  <c r="AQ28" i="19"/>
  <c r="AQ29" i="19"/>
  <c r="AQ30" i="19"/>
  <c r="AQ31" i="19"/>
  <c r="AQ32" i="19"/>
  <c r="AQ33" i="19"/>
  <c r="AQ34" i="19"/>
  <c r="AQ35" i="19"/>
  <c r="AQ36" i="19"/>
  <c r="AQ37" i="19"/>
  <c r="AQ38" i="19"/>
  <c r="AQ39" i="19"/>
  <c r="AQ40" i="19"/>
  <c r="AQ41" i="19"/>
  <c r="AQ42" i="19"/>
  <c r="AQ26" i="19"/>
  <c r="AU22" i="19"/>
  <c r="BJ22" i="19" s="1"/>
  <c r="AQ27" i="18"/>
  <c r="AQ28" i="18"/>
  <c r="AQ29" i="18"/>
  <c r="AQ30" i="18"/>
  <c r="AQ31" i="18"/>
  <c r="AQ32" i="18"/>
  <c r="AQ33" i="18"/>
  <c r="AQ34" i="18"/>
  <c r="AQ35" i="18"/>
  <c r="AQ36" i="18"/>
  <c r="AQ37" i="18"/>
  <c r="AQ38" i="18"/>
  <c r="AQ39" i="18"/>
  <c r="AQ40" i="18"/>
  <c r="AQ41" i="18"/>
  <c r="AQ42" i="18"/>
  <c r="AQ26" i="18"/>
  <c r="AU22" i="18"/>
  <c r="BJ22" i="18" s="1"/>
  <c r="AQ27" i="17"/>
  <c r="AQ28" i="17"/>
  <c r="AQ29" i="17"/>
  <c r="AQ30" i="17"/>
  <c r="AQ31" i="17"/>
  <c r="AQ32" i="17"/>
  <c r="AQ33" i="17"/>
  <c r="AQ34" i="17"/>
  <c r="AQ35" i="17"/>
  <c r="AQ36" i="17"/>
  <c r="AQ37" i="17"/>
  <c r="AQ38" i="17"/>
  <c r="AQ39" i="17"/>
  <c r="AQ40" i="17"/>
  <c r="AQ41" i="17"/>
  <c r="AQ42" i="17"/>
  <c r="AQ26" i="17"/>
  <c r="AU22" i="17"/>
  <c r="BJ22" i="17" s="1"/>
  <c r="AR27" i="9"/>
  <c r="AR28" i="9"/>
  <c r="AR29" i="9"/>
  <c r="AR30" i="9"/>
  <c r="AR31" i="9"/>
  <c r="AR32" i="9"/>
  <c r="AR33" i="9"/>
  <c r="AR34" i="9"/>
  <c r="AR35" i="9"/>
  <c r="AR36" i="9"/>
  <c r="AR37" i="9"/>
  <c r="AR38" i="9"/>
  <c r="AR39" i="9"/>
  <c r="AR40" i="9"/>
  <c r="AR41" i="9"/>
  <c r="AR42" i="9"/>
  <c r="AR26" i="9"/>
  <c r="AV22" i="9"/>
  <c r="AR27" i="4"/>
  <c r="AR28" i="4"/>
  <c r="AR29" i="4"/>
  <c r="AR30" i="4"/>
  <c r="AR31" i="4"/>
  <c r="AR32" i="4"/>
  <c r="AR33" i="4"/>
  <c r="AR34" i="4"/>
  <c r="AR35" i="4"/>
  <c r="AR36" i="4"/>
  <c r="AR37" i="4"/>
  <c r="AR38" i="4"/>
  <c r="AR39" i="4"/>
  <c r="AR40" i="4"/>
  <c r="AR41" i="4"/>
  <c r="AR42" i="4"/>
  <c r="AR26" i="4"/>
  <c r="AV22" i="4"/>
  <c r="BK22" i="4" s="1"/>
  <c r="AR27" i="5"/>
  <c r="AR28" i="5"/>
  <c r="AR29" i="5"/>
  <c r="AR30" i="5"/>
  <c r="AR31" i="5"/>
  <c r="AR32" i="5"/>
  <c r="AR33" i="5"/>
  <c r="AR34" i="5"/>
  <c r="AR35" i="5"/>
  <c r="AR36" i="5"/>
  <c r="AR37" i="5"/>
  <c r="AR38" i="5"/>
  <c r="AR39" i="5"/>
  <c r="AR40" i="5"/>
  <c r="AR41" i="5"/>
  <c r="AR42" i="5"/>
  <c r="AR26" i="5"/>
  <c r="AV22" i="5"/>
  <c r="BK22" i="5" s="1"/>
  <c r="AR27" i="6"/>
  <c r="AR28" i="6"/>
  <c r="AR29" i="6"/>
  <c r="AR30" i="6"/>
  <c r="AR31" i="6"/>
  <c r="AR32" i="6"/>
  <c r="AR33" i="6"/>
  <c r="AR34" i="6"/>
  <c r="AR35" i="6"/>
  <c r="AR36" i="6"/>
  <c r="AR37" i="6"/>
  <c r="AR38" i="6"/>
  <c r="AR39" i="6"/>
  <c r="AR40" i="6"/>
  <c r="AR41" i="6"/>
  <c r="AR42" i="6"/>
  <c r="AR26" i="6"/>
  <c r="AV22" i="6"/>
  <c r="AR27" i="7"/>
  <c r="AR28" i="7"/>
  <c r="AR29" i="7"/>
  <c r="AR30" i="7"/>
  <c r="AR31" i="7"/>
  <c r="AR32" i="7"/>
  <c r="AR33" i="7"/>
  <c r="AR34" i="7"/>
  <c r="AR35" i="7"/>
  <c r="AR36" i="7"/>
  <c r="AR37" i="7"/>
  <c r="AR38" i="7"/>
  <c r="AR39" i="7"/>
  <c r="AR40" i="7"/>
  <c r="AR41" i="7"/>
  <c r="AR42" i="7"/>
  <c r="AR26" i="7"/>
  <c r="AV22" i="7"/>
  <c r="G51" i="21" l="1"/>
  <c r="BK22" i="7"/>
  <c r="C51" i="21"/>
  <c r="H51" i="21" s="1"/>
  <c r="BK22" i="9"/>
  <c r="F51" i="21"/>
  <c r="K51" i="21" s="1"/>
  <c r="BK22" i="6"/>
  <c r="BX7" i="3"/>
  <c r="E51" i="21"/>
  <c r="J51" i="21" s="1"/>
  <c r="BX11" i="3"/>
  <c r="BX8" i="3"/>
  <c r="BX9" i="3"/>
  <c r="BX10" i="3"/>
  <c r="AP40" i="20"/>
  <c r="AP41" i="20"/>
  <c r="AP42" i="20"/>
  <c r="AP27" i="20"/>
  <c r="AP28" i="20"/>
  <c r="AP29" i="20"/>
  <c r="AP30" i="20"/>
  <c r="AP31" i="20"/>
  <c r="AP32" i="20"/>
  <c r="AP33" i="20"/>
  <c r="AP34" i="20"/>
  <c r="AP35" i="20"/>
  <c r="AP36" i="20"/>
  <c r="AP37" i="20"/>
  <c r="AP38" i="20"/>
  <c r="AP39" i="20"/>
  <c r="AP26" i="20"/>
  <c r="BI6" i="20"/>
  <c r="BE27" i="20" s="1"/>
  <c r="BI7" i="20"/>
  <c r="BE28" i="20" s="1"/>
  <c r="BI8" i="20"/>
  <c r="BE29" i="20" s="1"/>
  <c r="BI9" i="20"/>
  <c r="BE30" i="20" s="1"/>
  <c r="BI10" i="20"/>
  <c r="BE31" i="20" s="1"/>
  <c r="BI11" i="20"/>
  <c r="BE32" i="20" s="1"/>
  <c r="BI12" i="20"/>
  <c r="BE33" i="20" s="1"/>
  <c r="BI13" i="20"/>
  <c r="BE34" i="20" s="1"/>
  <c r="BI14" i="20"/>
  <c r="BE35" i="20" s="1"/>
  <c r="BI15" i="20"/>
  <c r="BE36" i="20" s="1"/>
  <c r="BI16" i="20"/>
  <c r="BE37" i="20" s="1"/>
  <c r="BI17" i="20"/>
  <c r="BE38" i="20" s="1"/>
  <c r="BI18" i="20"/>
  <c r="BE39" i="20" s="1"/>
  <c r="BI19" i="20"/>
  <c r="BE40" i="20" s="1"/>
  <c r="BI20" i="20"/>
  <c r="BE41" i="20" s="1"/>
  <c r="BI21" i="20"/>
  <c r="BE42" i="20" s="1"/>
  <c r="BI5" i="20"/>
  <c r="BE26" i="20" s="1"/>
  <c r="AT22" i="20"/>
  <c r="AT43" i="20" s="1"/>
  <c r="AP42" i="19"/>
  <c r="AP27" i="19"/>
  <c r="AP28" i="19"/>
  <c r="AP29" i="19"/>
  <c r="AP30" i="19"/>
  <c r="AP31" i="19"/>
  <c r="AP32" i="19"/>
  <c r="AP33" i="19"/>
  <c r="AP34" i="19"/>
  <c r="AP35" i="19"/>
  <c r="AP36" i="19"/>
  <c r="AP37" i="19"/>
  <c r="AP38" i="19"/>
  <c r="AP39" i="19"/>
  <c r="AP40" i="19"/>
  <c r="AP41" i="19"/>
  <c r="AP26" i="19"/>
  <c r="BI6" i="19"/>
  <c r="BE27" i="19" s="1"/>
  <c r="BI7" i="19"/>
  <c r="BE28" i="19" s="1"/>
  <c r="BI8" i="19"/>
  <c r="BE29" i="19" s="1"/>
  <c r="BI9" i="19"/>
  <c r="BE30" i="19" s="1"/>
  <c r="BI10" i="19"/>
  <c r="BE31" i="19" s="1"/>
  <c r="BI11" i="19"/>
  <c r="BE32" i="19" s="1"/>
  <c r="BI12" i="19"/>
  <c r="BE33" i="19" s="1"/>
  <c r="BI13" i="19"/>
  <c r="BE34" i="19" s="1"/>
  <c r="BI14" i="19"/>
  <c r="BE35" i="19" s="1"/>
  <c r="BI15" i="19"/>
  <c r="BE36" i="19" s="1"/>
  <c r="BI16" i="19"/>
  <c r="BE37" i="19" s="1"/>
  <c r="BI17" i="19"/>
  <c r="BE38" i="19" s="1"/>
  <c r="BI18" i="19"/>
  <c r="BE39" i="19" s="1"/>
  <c r="BI19" i="19"/>
  <c r="BE40" i="19" s="1"/>
  <c r="BI20" i="19"/>
  <c r="BE41" i="19" s="1"/>
  <c r="BI21" i="19"/>
  <c r="BE42" i="19" s="1"/>
  <c r="BI5" i="19"/>
  <c r="BE26" i="19" s="1"/>
  <c r="AT22" i="19"/>
  <c r="AT43" i="19" s="1"/>
  <c r="AP40" i="18"/>
  <c r="AP41" i="18"/>
  <c r="AP42" i="18"/>
  <c r="AP27" i="18"/>
  <c r="AP28" i="18"/>
  <c r="AP29" i="18"/>
  <c r="AP30" i="18"/>
  <c r="AP31" i="18"/>
  <c r="AP32" i="18"/>
  <c r="AP33" i="18"/>
  <c r="AP34" i="18"/>
  <c r="AP35" i="18"/>
  <c r="AP36" i="18"/>
  <c r="AP37" i="18"/>
  <c r="AP38" i="18"/>
  <c r="AP39" i="18"/>
  <c r="AP26" i="18"/>
  <c r="BI6" i="18"/>
  <c r="BE27" i="18" s="1"/>
  <c r="BI7" i="18"/>
  <c r="BE28" i="18" s="1"/>
  <c r="BI8" i="18"/>
  <c r="BE29" i="18" s="1"/>
  <c r="BI9" i="18"/>
  <c r="BE30" i="18" s="1"/>
  <c r="BI10" i="18"/>
  <c r="BE31" i="18" s="1"/>
  <c r="BI11" i="18"/>
  <c r="BE32" i="18" s="1"/>
  <c r="BI12" i="18"/>
  <c r="BE33" i="18" s="1"/>
  <c r="BI13" i="18"/>
  <c r="BE34" i="18" s="1"/>
  <c r="BI14" i="18"/>
  <c r="BE35" i="18" s="1"/>
  <c r="BI15" i="18"/>
  <c r="BE36" i="18" s="1"/>
  <c r="BI16" i="18"/>
  <c r="BE37" i="18" s="1"/>
  <c r="BI17" i="18"/>
  <c r="BE38" i="18" s="1"/>
  <c r="BI18" i="18"/>
  <c r="BE39" i="18" s="1"/>
  <c r="BI19" i="18"/>
  <c r="BE40" i="18" s="1"/>
  <c r="BI20" i="18"/>
  <c r="BE41" i="18" s="1"/>
  <c r="BI21" i="18"/>
  <c r="BE42" i="18" s="1"/>
  <c r="BI5" i="18"/>
  <c r="BE26" i="18" s="1"/>
  <c r="AT22" i="18"/>
  <c r="AT43" i="18" s="1"/>
  <c r="AP27" i="17"/>
  <c r="AP28" i="17"/>
  <c r="AP29" i="17"/>
  <c r="AP30" i="17"/>
  <c r="AP31" i="17"/>
  <c r="AP32" i="17"/>
  <c r="AP33" i="17"/>
  <c r="AP34" i="17"/>
  <c r="AP35" i="17"/>
  <c r="AP36" i="17"/>
  <c r="AP37" i="17"/>
  <c r="AP38" i="17"/>
  <c r="AP39" i="17"/>
  <c r="AP40" i="17"/>
  <c r="AP41" i="17"/>
  <c r="AP42" i="17"/>
  <c r="AP26" i="17"/>
  <c r="BI6" i="17"/>
  <c r="BI7" i="17"/>
  <c r="BI8" i="17"/>
  <c r="BI9" i="17"/>
  <c r="BI10" i="17"/>
  <c r="BI11" i="17"/>
  <c r="BI12" i="17"/>
  <c r="BI13" i="17"/>
  <c r="BI14" i="17"/>
  <c r="BI15" i="17"/>
  <c r="BI16" i="17"/>
  <c r="BI17" i="17"/>
  <c r="BI18" i="17"/>
  <c r="BI19" i="17"/>
  <c r="BI20" i="17"/>
  <c r="BI21" i="17"/>
  <c r="BI5" i="17"/>
  <c r="AT22" i="17"/>
  <c r="AT43" i="17" s="1"/>
  <c r="AQ27" i="9"/>
  <c r="AQ28" i="9"/>
  <c r="AQ29" i="9"/>
  <c r="AQ30" i="9"/>
  <c r="AQ31" i="9"/>
  <c r="AQ32" i="9"/>
  <c r="AQ33" i="9"/>
  <c r="AQ34" i="9"/>
  <c r="AQ35" i="9"/>
  <c r="AQ36" i="9"/>
  <c r="AQ37" i="9"/>
  <c r="AQ38" i="9"/>
  <c r="AQ39" i="9"/>
  <c r="AQ40" i="9"/>
  <c r="AQ41" i="9"/>
  <c r="AQ42" i="9"/>
  <c r="AQ26" i="9"/>
  <c r="BJ6" i="9"/>
  <c r="BF27" i="9" s="1"/>
  <c r="BJ7" i="9"/>
  <c r="BF28" i="9" s="1"/>
  <c r="BJ8" i="9"/>
  <c r="BF29" i="9" s="1"/>
  <c r="BJ9" i="9"/>
  <c r="BF30" i="9" s="1"/>
  <c r="BJ10" i="9"/>
  <c r="BF31" i="9" s="1"/>
  <c r="BJ11" i="9"/>
  <c r="BF32" i="9" s="1"/>
  <c r="BJ12" i="9"/>
  <c r="BF33" i="9" s="1"/>
  <c r="BJ13" i="9"/>
  <c r="BF34" i="9" s="1"/>
  <c r="BJ14" i="9"/>
  <c r="BF35" i="9" s="1"/>
  <c r="BJ15" i="9"/>
  <c r="BF36" i="9" s="1"/>
  <c r="BJ16" i="9"/>
  <c r="BF37" i="9" s="1"/>
  <c r="BJ17" i="9"/>
  <c r="BF38" i="9" s="1"/>
  <c r="BJ18" i="9"/>
  <c r="BF39" i="9" s="1"/>
  <c r="BJ19" i="9"/>
  <c r="BF40" i="9" s="1"/>
  <c r="BJ20" i="9"/>
  <c r="BF41" i="9" s="1"/>
  <c r="BJ21" i="9"/>
  <c r="BF42" i="9" s="1"/>
  <c r="BJ5" i="9"/>
  <c r="BF26" i="9" s="1"/>
  <c r="AU22" i="9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AQ40" i="4"/>
  <c r="AQ41" i="4"/>
  <c r="AQ42" i="4"/>
  <c r="AQ26" i="4"/>
  <c r="BJ6" i="4"/>
  <c r="BF27" i="4" s="1"/>
  <c r="BJ7" i="4"/>
  <c r="BF28" i="4" s="1"/>
  <c r="BJ8" i="4"/>
  <c r="BF29" i="4" s="1"/>
  <c r="BJ9" i="4"/>
  <c r="BF30" i="4" s="1"/>
  <c r="BJ10" i="4"/>
  <c r="BF31" i="4" s="1"/>
  <c r="BJ11" i="4"/>
  <c r="BF32" i="4" s="1"/>
  <c r="BJ12" i="4"/>
  <c r="BF33" i="4" s="1"/>
  <c r="BJ13" i="4"/>
  <c r="BF34" i="4" s="1"/>
  <c r="BJ14" i="4"/>
  <c r="BF35" i="4" s="1"/>
  <c r="BJ15" i="4"/>
  <c r="BF36" i="4" s="1"/>
  <c r="BJ16" i="4"/>
  <c r="BF37" i="4" s="1"/>
  <c r="BJ17" i="4"/>
  <c r="BF38" i="4" s="1"/>
  <c r="BJ18" i="4"/>
  <c r="BF39" i="4" s="1"/>
  <c r="BJ19" i="4"/>
  <c r="BF40" i="4" s="1"/>
  <c r="BJ20" i="4"/>
  <c r="BF41" i="4" s="1"/>
  <c r="BJ21" i="4"/>
  <c r="BF42" i="4" s="1"/>
  <c r="BJ5" i="4"/>
  <c r="BF26" i="4" s="1"/>
  <c r="AU22" i="4"/>
  <c r="AU43" i="4" s="1"/>
  <c r="AQ27" i="5"/>
  <c r="AQ28" i="5"/>
  <c r="AQ29" i="5"/>
  <c r="AQ30" i="5"/>
  <c r="AQ31" i="5"/>
  <c r="AQ32" i="5"/>
  <c r="AQ33" i="5"/>
  <c r="AQ34" i="5"/>
  <c r="AQ35" i="5"/>
  <c r="AQ36" i="5"/>
  <c r="AQ37" i="5"/>
  <c r="AQ38" i="5"/>
  <c r="AQ39" i="5"/>
  <c r="AQ40" i="5"/>
  <c r="AQ41" i="5"/>
  <c r="AQ42" i="5"/>
  <c r="AQ26" i="5"/>
  <c r="BJ6" i="5"/>
  <c r="BF27" i="5" s="1"/>
  <c r="BJ7" i="5"/>
  <c r="BF28" i="5" s="1"/>
  <c r="BJ8" i="5"/>
  <c r="BF29" i="5" s="1"/>
  <c r="BJ9" i="5"/>
  <c r="BF30" i="5" s="1"/>
  <c r="BJ10" i="5"/>
  <c r="BF31" i="5" s="1"/>
  <c r="BJ11" i="5"/>
  <c r="BF32" i="5" s="1"/>
  <c r="BJ12" i="5"/>
  <c r="BF33" i="5" s="1"/>
  <c r="BJ13" i="5"/>
  <c r="BF34" i="5" s="1"/>
  <c r="BJ14" i="5"/>
  <c r="BF35" i="5" s="1"/>
  <c r="BJ15" i="5"/>
  <c r="BF36" i="5" s="1"/>
  <c r="BJ16" i="5"/>
  <c r="BF37" i="5" s="1"/>
  <c r="BJ17" i="5"/>
  <c r="BF38" i="5" s="1"/>
  <c r="BJ18" i="5"/>
  <c r="BF39" i="5" s="1"/>
  <c r="BJ19" i="5"/>
  <c r="BF40" i="5" s="1"/>
  <c r="BJ20" i="5"/>
  <c r="BF41" i="5" s="1"/>
  <c r="BJ21" i="5"/>
  <c r="BF42" i="5" s="1"/>
  <c r="BJ5" i="5"/>
  <c r="BF26" i="5" s="1"/>
  <c r="AU22" i="5"/>
  <c r="AU43" i="5" s="1"/>
  <c r="AQ27" i="6"/>
  <c r="AQ28" i="6"/>
  <c r="AQ29" i="6"/>
  <c r="AQ30" i="6"/>
  <c r="AQ31" i="6"/>
  <c r="AQ32" i="6"/>
  <c r="AQ33" i="6"/>
  <c r="AQ34" i="6"/>
  <c r="AQ35" i="6"/>
  <c r="AQ36" i="6"/>
  <c r="AQ37" i="6"/>
  <c r="AQ38" i="6"/>
  <c r="AQ39" i="6"/>
  <c r="AQ40" i="6"/>
  <c r="AQ41" i="6"/>
  <c r="AQ42" i="6"/>
  <c r="AQ26" i="6"/>
  <c r="BJ6" i="6"/>
  <c r="BF27" i="6" s="1"/>
  <c r="BJ7" i="6"/>
  <c r="BF28" i="6" s="1"/>
  <c r="BJ8" i="6"/>
  <c r="BF29" i="6" s="1"/>
  <c r="BJ9" i="6"/>
  <c r="BF30" i="6" s="1"/>
  <c r="BJ10" i="6"/>
  <c r="BF31" i="6" s="1"/>
  <c r="BJ11" i="6"/>
  <c r="BF32" i="6" s="1"/>
  <c r="BJ12" i="6"/>
  <c r="BF33" i="6" s="1"/>
  <c r="BJ13" i="6"/>
  <c r="BF34" i="6" s="1"/>
  <c r="BJ14" i="6"/>
  <c r="BF35" i="6" s="1"/>
  <c r="BJ15" i="6"/>
  <c r="BF36" i="6" s="1"/>
  <c r="BJ16" i="6"/>
  <c r="BF37" i="6" s="1"/>
  <c r="BJ17" i="6"/>
  <c r="BF38" i="6" s="1"/>
  <c r="BJ18" i="6"/>
  <c r="BF39" i="6" s="1"/>
  <c r="BJ19" i="6"/>
  <c r="BF40" i="6" s="1"/>
  <c r="BJ20" i="6"/>
  <c r="BF41" i="6" s="1"/>
  <c r="BJ21" i="6"/>
  <c r="BF42" i="6" s="1"/>
  <c r="BJ5" i="6"/>
  <c r="BF26" i="6" s="1"/>
  <c r="AU22" i="6"/>
  <c r="AU43" i="6" s="1"/>
  <c r="BE42" i="17" l="1"/>
  <c r="BE38" i="17"/>
  <c r="BE34" i="17"/>
  <c r="BE30" i="17"/>
  <c r="BE41" i="17"/>
  <c r="BE37" i="17"/>
  <c r="BE33" i="17"/>
  <c r="BE29" i="17"/>
  <c r="BE40" i="17"/>
  <c r="BE36" i="17"/>
  <c r="BE32" i="17"/>
  <c r="BE28" i="17"/>
  <c r="C50" i="21"/>
  <c r="H54" i="21" s="1"/>
  <c r="AU43" i="9"/>
  <c r="BE26" i="17"/>
  <c r="BE39" i="17"/>
  <c r="BE35" i="17"/>
  <c r="BE31" i="17"/>
  <c r="BE27" i="17"/>
  <c r="H50" i="21"/>
  <c r="BW7" i="3"/>
  <c r="BW8" i="3"/>
  <c r="E50" i="21"/>
  <c r="BW9" i="3"/>
  <c r="F50" i="21"/>
  <c r="BW11" i="3"/>
  <c r="AQ27" i="7"/>
  <c r="AQ28" i="7"/>
  <c r="AQ29" i="7"/>
  <c r="AQ30" i="7"/>
  <c r="AQ31" i="7"/>
  <c r="AQ32" i="7"/>
  <c r="AQ33" i="7"/>
  <c r="AQ34" i="7"/>
  <c r="AQ35" i="7"/>
  <c r="AQ36" i="7"/>
  <c r="AQ37" i="7"/>
  <c r="AQ38" i="7"/>
  <c r="AQ39" i="7"/>
  <c r="AQ40" i="7"/>
  <c r="AQ41" i="7"/>
  <c r="AQ42" i="7"/>
  <c r="AQ26" i="7"/>
  <c r="K50" i="21" l="1"/>
  <c r="K54" i="21"/>
  <c r="J50" i="21"/>
  <c r="J54" i="21"/>
  <c r="BJ6" i="7"/>
  <c r="BF27" i="7" s="1"/>
  <c r="BJ7" i="7"/>
  <c r="BF28" i="7" s="1"/>
  <c r="BJ8" i="7"/>
  <c r="BF29" i="7" s="1"/>
  <c r="BJ9" i="7"/>
  <c r="BF30" i="7" s="1"/>
  <c r="BJ10" i="7"/>
  <c r="BF31" i="7" s="1"/>
  <c r="BJ11" i="7"/>
  <c r="BF32" i="7" s="1"/>
  <c r="BJ12" i="7"/>
  <c r="BF33" i="7" s="1"/>
  <c r="BJ13" i="7"/>
  <c r="BF34" i="7" s="1"/>
  <c r="BJ14" i="7"/>
  <c r="BF35" i="7" s="1"/>
  <c r="BJ15" i="7"/>
  <c r="BF36" i="7" s="1"/>
  <c r="BJ16" i="7"/>
  <c r="BF37" i="7" s="1"/>
  <c r="BJ17" i="7"/>
  <c r="BF38" i="7" s="1"/>
  <c r="BJ18" i="7"/>
  <c r="BF39" i="7" s="1"/>
  <c r="BJ19" i="7"/>
  <c r="BF40" i="7" s="1"/>
  <c r="BJ20" i="7"/>
  <c r="BF41" i="7" s="1"/>
  <c r="BJ21" i="7"/>
  <c r="BF42" i="7" s="1"/>
  <c r="BJ5" i="7"/>
  <c r="BF26" i="7" s="1"/>
  <c r="AU22" i="7"/>
  <c r="AU43" i="7" s="1"/>
  <c r="G50" i="21" l="1"/>
  <c r="BW10" i="3"/>
  <c r="L50" i="21" l="1"/>
  <c r="L54" i="21"/>
  <c r="AO27" i="20"/>
  <c r="AO28" i="20"/>
  <c r="AO29" i="20"/>
  <c r="AO30" i="20"/>
  <c r="AO31" i="20"/>
  <c r="AO32" i="20"/>
  <c r="AO33" i="20"/>
  <c r="AO34" i="20"/>
  <c r="AO35" i="20"/>
  <c r="AO36" i="20"/>
  <c r="AO37" i="20"/>
  <c r="AO38" i="20"/>
  <c r="AO39" i="20"/>
  <c r="AO40" i="20"/>
  <c r="AO41" i="20"/>
  <c r="AO42" i="20"/>
  <c r="AO26" i="20"/>
  <c r="AO27" i="19"/>
  <c r="AO28" i="19"/>
  <c r="AO29" i="19"/>
  <c r="AO30" i="19"/>
  <c r="AO31" i="19"/>
  <c r="AO32" i="19"/>
  <c r="AO33" i="19"/>
  <c r="AO34" i="19"/>
  <c r="AO35" i="19"/>
  <c r="AO36" i="19"/>
  <c r="AO37" i="19"/>
  <c r="AO38" i="19"/>
  <c r="AO39" i="19"/>
  <c r="AO40" i="19"/>
  <c r="AO41" i="19"/>
  <c r="AO42" i="19"/>
  <c r="AO26" i="19"/>
  <c r="AO27" i="18"/>
  <c r="AO28" i="18"/>
  <c r="AO29" i="18"/>
  <c r="AO30" i="18"/>
  <c r="AO31" i="18"/>
  <c r="AO32" i="18"/>
  <c r="AO33" i="18"/>
  <c r="AO34" i="18"/>
  <c r="AO35" i="18"/>
  <c r="AO36" i="18"/>
  <c r="AO37" i="18"/>
  <c r="AO38" i="18"/>
  <c r="AO39" i="18"/>
  <c r="AO40" i="18"/>
  <c r="AO41" i="18"/>
  <c r="AO42" i="18"/>
  <c r="AO26" i="18"/>
  <c r="AO27" i="17"/>
  <c r="AO28" i="17"/>
  <c r="AO29" i="17"/>
  <c r="AO30" i="17"/>
  <c r="AO31" i="17"/>
  <c r="AO32" i="17"/>
  <c r="AO33" i="17"/>
  <c r="AO34" i="17"/>
  <c r="AO35" i="17"/>
  <c r="AO36" i="17"/>
  <c r="AO37" i="17"/>
  <c r="AO38" i="17"/>
  <c r="AO39" i="17"/>
  <c r="AO40" i="17"/>
  <c r="AO41" i="17"/>
  <c r="AO42" i="17"/>
  <c r="AO26" i="17"/>
  <c r="AP27" i="9"/>
  <c r="AP28" i="9"/>
  <c r="AP29" i="9"/>
  <c r="AP30" i="9"/>
  <c r="AP31" i="9"/>
  <c r="AP32" i="9"/>
  <c r="AP33" i="9"/>
  <c r="AP34" i="9"/>
  <c r="AP35" i="9"/>
  <c r="AP36" i="9"/>
  <c r="AP37" i="9"/>
  <c r="AP38" i="9"/>
  <c r="AP39" i="9"/>
  <c r="AP40" i="9"/>
  <c r="AP41" i="9"/>
  <c r="AP42" i="9"/>
  <c r="AP26" i="9"/>
  <c r="AP27" i="4"/>
  <c r="AP28" i="4"/>
  <c r="AP29" i="4"/>
  <c r="AP30" i="4"/>
  <c r="AP31" i="4"/>
  <c r="AP32" i="4"/>
  <c r="AP33" i="4"/>
  <c r="AP34" i="4"/>
  <c r="AP35" i="4"/>
  <c r="AP36" i="4"/>
  <c r="AP37" i="4"/>
  <c r="AP38" i="4"/>
  <c r="AP39" i="4"/>
  <c r="AP40" i="4"/>
  <c r="AP41" i="4"/>
  <c r="AP42" i="4"/>
  <c r="AP26" i="4"/>
  <c r="AP27" i="5"/>
  <c r="AP28" i="5"/>
  <c r="AP29" i="5"/>
  <c r="AP30" i="5"/>
  <c r="AP31" i="5"/>
  <c r="AP32" i="5"/>
  <c r="AP33" i="5"/>
  <c r="AP34" i="5"/>
  <c r="AP35" i="5"/>
  <c r="AP36" i="5"/>
  <c r="AP37" i="5"/>
  <c r="AP38" i="5"/>
  <c r="AP39" i="5"/>
  <c r="AP40" i="5"/>
  <c r="AP41" i="5"/>
  <c r="AP42" i="5"/>
  <c r="AP26" i="5"/>
  <c r="AP27" i="6"/>
  <c r="AP28" i="6"/>
  <c r="AP29" i="6"/>
  <c r="AP30" i="6"/>
  <c r="AP31" i="6"/>
  <c r="AP32" i="6"/>
  <c r="AP33" i="6"/>
  <c r="AP34" i="6"/>
  <c r="AP35" i="6"/>
  <c r="AP36" i="6"/>
  <c r="AP37" i="6"/>
  <c r="AP38" i="6"/>
  <c r="AP39" i="6"/>
  <c r="AP40" i="6"/>
  <c r="AP41" i="6"/>
  <c r="AP42" i="6"/>
  <c r="AP26" i="6"/>
  <c r="AP28" i="7"/>
  <c r="AP29" i="7"/>
  <c r="AP30" i="7"/>
  <c r="AP31" i="7"/>
  <c r="AP32" i="7"/>
  <c r="AP33" i="7"/>
  <c r="AP34" i="7"/>
  <c r="AP35" i="7"/>
  <c r="AP36" i="7"/>
  <c r="AP37" i="7"/>
  <c r="AP38" i="7"/>
  <c r="AP39" i="7"/>
  <c r="AP40" i="7"/>
  <c r="AP41" i="7"/>
  <c r="AP27" i="7"/>
  <c r="AP26" i="7"/>
  <c r="AS22" i="20"/>
  <c r="AS43" i="20" s="1"/>
  <c r="AS22" i="19"/>
  <c r="AS43" i="19" s="1"/>
  <c r="AS22" i="18"/>
  <c r="AS43" i="18" s="1"/>
  <c r="AS22" i="17"/>
  <c r="AS43" i="17" s="1"/>
  <c r="AT22" i="7"/>
  <c r="AT22" i="6"/>
  <c r="AT43" i="6" s="1"/>
  <c r="AT22" i="5"/>
  <c r="AT43" i="5" s="1"/>
  <c r="AT22" i="4"/>
  <c r="AT43" i="4" s="1"/>
  <c r="AT22" i="9"/>
  <c r="AT43" i="9" l="1"/>
  <c r="C49" i="21"/>
  <c r="G49" i="21"/>
  <c r="L49" i="21" s="1"/>
  <c r="AT43" i="7"/>
  <c r="E49" i="21"/>
  <c r="F49" i="21"/>
  <c r="BV10" i="3"/>
  <c r="BV9" i="3"/>
  <c r="BV8" i="3"/>
  <c r="BV7" i="3"/>
  <c r="BV11" i="3"/>
  <c r="AN27" i="20"/>
  <c r="AN28" i="20"/>
  <c r="AN29" i="20"/>
  <c r="AN30" i="20"/>
  <c r="AN31" i="20"/>
  <c r="AN32" i="20"/>
  <c r="AN33" i="20"/>
  <c r="AN34" i="20"/>
  <c r="AN35" i="20"/>
  <c r="AN36" i="20"/>
  <c r="AN37" i="20"/>
  <c r="AN38" i="20"/>
  <c r="AN39" i="20"/>
  <c r="AN40" i="20"/>
  <c r="AN41" i="20"/>
  <c r="AN42" i="20"/>
  <c r="AN26" i="20"/>
  <c r="AR22" i="20"/>
  <c r="AN27" i="19"/>
  <c r="AN28" i="19"/>
  <c r="AN29" i="19"/>
  <c r="AN30" i="19"/>
  <c r="AN31" i="19"/>
  <c r="AN32" i="19"/>
  <c r="AN33" i="19"/>
  <c r="AN34" i="19"/>
  <c r="AN35" i="19"/>
  <c r="AN36" i="19"/>
  <c r="AN37" i="19"/>
  <c r="AN38" i="19"/>
  <c r="AN39" i="19"/>
  <c r="AN40" i="19"/>
  <c r="AN41" i="19"/>
  <c r="AN42" i="19"/>
  <c r="AN26" i="19"/>
  <c r="AR22" i="19"/>
  <c r="AN27" i="18"/>
  <c r="AN28" i="18"/>
  <c r="AN29" i="18"/>
  <c r="AN30" i="18"/>
  <c r="AN31" i="18"/>
  <c r="AN32" i="18"/>
  <c r="AN33" i="18"/>
  <c r="AN34" i="18"/>
  <c r="AN35" i="18"/>
  <c r="AN36" i="18"/>
  <c r="AN37" i="18"/>
  <c r="AN38" i="18"/>
  <c r="AN39" i="18"/>
  <c r="AN40" i="18"/>
  <c r="AN41" i="18"/>
  <c r="AN42" i="18"/>
  <c r="AN26" i="18"/>
  <c r="AR22" i="18"/>
  <c r="AN27" i="17"/>
  <c r="AN28" i="17"/>
  <c r="AN29" i="17"/>
  <c r="AN30" i="17"/>
  <c r="AN31" i="17"/>
  <c r="AN32" i="17"/>
  <c r="AN33" i="17"/>
  <c r="AN34" i="17"/>
  <c r="AN35" i="17"/>
  <c r="AN36" i="17"/>
  <c r="AN37" i="17"/>
  <c r="AN38" i="17"/>
  <c r="AN39" i="17"/>
  <c r="AN40" i="17"/>
  <c r="AN41" i="17"/>
  <c r="AN42" i="17"/>
  <c r="AN26" i="17"/>
  <c r="AR22" i="17"/>
  <c r="AO27" i="9"/>
  <c r="AO28" i="9"/>
  <c r="AO29" i="9"/>
  <c r="AO30" i="9"/>
  <c r="AO31" i="9"/>
  <c r="AO32" i="9"/>
  <c r="AO33" i="9"/>
  <c r="AO34" i="9"/>
  <c r="AO35" i="9"/>
  <c r="AO36" i="9"/>
  <c r="AO37" i="9"/>
  <c r="AO38" i="9"/>
  <c r="AO39" i="9"/>
  <c r="AO40" i="9"/>
  <c r="AO41" i="9"/>
  <c r="AO42" i="9"/>
  <c r="AO26" i="9"/>
  <c r="AS22" i="9"/>
  <c r="C48" i="21" s="1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O40" i="4"/>
  <c r="AO41" i="4"/>
  <c r="AO42" i="4"/>
  <c r="AO26" i="4"/>
  <c r="AS22" i="4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40" i="5"/>
  <c r="AO41" i="5"/>
  <c r="AO42" i="5"/>
  <c r="AO26" i="5"/>
  <c r="AS22" i="5"/>
  <c r="AO27" i="6"/>
  <c r="AO28" i="6"/>
  <c r="AO29" i="6"/>
  <c r="AO30" i="6"/>
  <c r="AO31" i="6"/>
  <c r="AO32" i="6"/>
  <c r="AO33" i="6"/>
  <c r="AO34" i="6"/>
  <c r="AO35" i="6"/>
  <c r="AO36" i="6"/>
  <c r="AO37" i="6"/>
  <c r="AO38" i="6"/>
  <c r="AO39" i="6"/>
  <c r="AO40" i="6"/>
  <c r="AO41" i="6"/>
  <c r="AO42" i="6"/>
  <c r="AO26" i="6"/>
  <c r="AO27" i="7"/>
  <c r="AO28" i="7"/>
  <c r="AO29" i="7"/>
  <c r="AO30" i="7"/>
  <c r="AO31" i="7"/>
  <c r="AO32" i="7"/>
  <c r="AO33" i="7"/>
  <c r="AO34" i="7"/>
  <c r="AO35" i="7"/>
  <c r="AO36" i="7"/>
  <c r="AO37" i="7"/>
  <c r="AO38" i="7"/>
  <c r="AO39" i="7"/>
  <c r="AO40" i="7"/>
  <c r="AO41" i="7"/>
  <c r="AO26" i="7"/>
  <c r="L53" i="21" l="1"/>
  <c r="H48" i="21"/>
  <c r="H52" i="21"/>
  <c r="H49" i="21"/>
  <c r="H53" i="21"/>
  <c r="K49" i="21"/>
  <c r="K53" i="21"/>
  <c r="J49" i="21"/>
  <c r="J53" i="21"/>
  <c r="AR43" i="20"/>
  <c r="AR43" i="19"/>
  <c r="AR43" i="18"/>
  <c r="AR43" i="17"/>
  <c r="AS43" i="9"/>
  <c r="AS43" i="4"/>
  <c r="E48" i="21"/>
  <c r="AS43" i="5"/>
  <c r="BU11" i="3"/>
  <c r="BU8" i="3"/>
  <c r="BU7" i="3"/>
  <c r="AS22" i="7"/>
  <c r="AS22" i="6"/>
  <c r="J48" i="21" l="1"/>
  <c r="J52" i="21"/>
  <c r="F48" i="21"/>
  <c r="AS43" i="6"/>
  <c r="G48" i="21"/>
  <c r="AS43" i="7"/>
  <c r="BU9" i="3"/>
  <c r="BU10" i="3"/>
  <c r="AM27" i="20"/>
  <c r="AM28" i="20"/>
  <c r="AM29" i="20"/>
  <c r="AM30" i="20"/>
  <c r="AM31" i="20"/>
  <c r="AM32" i="20"/>
  <c r="AM33" i="20"/>
  <c r="AM34" i="20"/>
  <c r="AM35" i="20"/>
  <c r="AM36" i="20"/>
  <c r="AM37" i="20"/>
  <c r="AM38" i="20"/>
  <c r="AM39" i="20"/>
  <c r="AM40" i="20"/>
  <c r="AM41" i="20"/>
  <c r="AM42" i="20"/>
  <c r="AM26" i="20"/>
  <c r="AQ22" i="20"/>
  <c r="AM27" i="19"/>
  <c r="AM28" i="19"/>
  <c r="AM29" i="19"/>
  <c r="AM30" i="19"/>
  <c r="AM31" i="19"/>
  <c r="AM32" i="19"/>
  <c r="AM33" i="19"/>
  <c r="AM34" i="19"/>
  <c r="AM35" i="19"/>
  <c r="AM36" i="19"/>
  <c r="AM37" i="19"/>
  <c r="AM38" i="19"/>
  <c r="AM39" i="19"/>
  <c r="AM40" i="19"/>
  <c r="AM41" i="19"/>
  <c r="AM42" i="19"/>
  <c r="AM26" i="19"/>
  <c r="AQ22" i="19"/>
  <c r="AM27" i="18"/>
  <c r="AM28" i="18"/>
  <c r="AM29" i="18"/>
  <c r="AM30" i="18"/>
  <c r="AM31" i="18"/>
  <c r="AM32" i="18"/>
  <c r="AM33" i="18"/>
  <c r="AM34" i="18"/>
  <c r="AM35" i="18"/>
  <c r="AM36" i="18"/>
  <c r="AM37" i="18"/>
  <c r="AM38" i="18"/>
  <c r="AM39" i="18"/>
  <c r="AM40" i="18"/>
  <c r="AM41" i="18"/>
  <c r="AM42" i="18"/>
  <c r="AM26" i="18"/>
  <c r="AQ22" i="18"/>
  <c r="AM27" i="17"/>
  <c r="AM28" i="17"/>
  <c r="AM29" i="17"/>
  <c r="AM30" i="17"/>
  <c r="AM31" i="17"/>
  <c r="AM32" i="17"/>
  <c r="AM33" i="17"/>
  <c r="AM34" i="17"/>
  <c r="AM35" i="17"/>
  <c r="AM36" i="17"/>
  <c r="AM37" i="17"/>
  <c r="AM38" i="17"/>
  <c r="AM39" i="17"/>
  <c r="AM40" i="17"/>
  <c r="AM41" i="17"/>
  <c r="AM42" i="17"/>
  <c r="AM26" i="17"/>
  <c r="AQ22" i="17"/>
  <c r="AN27" i="9"/>
  <c r="AN28" i="9"/>
  <c r="AN29" i="9"/>
  <c r="AN30" i="9"/>
  <c r="AN31" i="9"/>
  <c r="AN32" i="9"/>
  <c r="AN33" i="9"/>
  <c r="AN34" i="9"/>
  <c r="AN35" i="9"/>
  <c r="AN36" i="9"/>
  <c r="AN37" i="9"/>
  <c r="AN38" i="9"/>
  <c r="AN39" i="9"/>
  <c r="AN40" i="9"/>
  <c r="AN41" i="9"/>
  <c r="AN42" i="9"/>
  <c r="AN26" i="9"/>
  <c r="AR22" i="9"/>
  <c r="AR43" i="9" s="1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N40" i="4"/>
  <c r="AN41" i="4"/>
  <c r="AN42" i="4"/>
  <c r="AN26" i="4"/>
  <c r="AR22" i="4"/>
  <c r="AN27" i="5"/>
  <c r="AN28" i="5"/>
  <c r="AN29" i="5"/>
  <c r="AN30" i="5"/>
  <c r="AN31" i="5"/>
  <c r="AN32" i="5"/>
  <c r="AN33" i="5"/>
  <c r="AN34" i="5"/>
  <c r="AN35" i="5"/>
  <c r="AN36" i="5"/>
  <c r="AN37" i="5"/>
  <c r="AN38" i="5"/>
  <c r="AN39" i="5"/>
  <c r="AN40" i="5"/>
  <c r="AN41" i="5"/>
  <c r="AN42" i="5"/>
  <c r="AN26" i="5"/>
  <c r="AR22" i="5"/>
  <c r="AR43" i="5" s="1"/>
  <c r="AN27" i="6"/>
  <c r="AN28" i="6"/>
  <c r="AN29" i="6"/>
  <c r="AN30" i="6"/>
  <c r="AN31" i="6"/>
  <c r="AN32" i="6"/>
  <c r="AN33" i="6"/>
  <c r="AN34" i="6"/>
  <c r="AN35" i="6"/>
  <c r="AN36" i="6"/>
  <c r="AN37" i="6"/>
  <c r="AN38" i="6"/>
  <c r="AN39" i="6"/>
  <c r="AN40" i="6"/>
  <c r="AN41" i="6"/>
  <c r="AN42" i="6"/>
  <c r="AN26" i="6"/>
  <c r="AR22" i="6"/>
  <c r="AN27" i="7"/>
  <c r="AN28" i="7"/>
  <c r="AN29" i="7"/>
  <c r="AN30" i="7"/>
  <c r="AN31" i="7"/>
  <c r="AN32" i="7"/>
  <c r="AN33" i="7"/>
  <c r="AN34" i="7"/>
  <c r="AN35" i="7"/>
  <c r="AN36" i="7"/>
  <c r="AN37" i="7"/>
  <c r="AN38" i="7"/>
  <c r="AN39" i="7"/>
  <c r="AN40" i="7"/>
  <c r="AN41" i="7"/>
  <c r="AN42" i="7"/>
  <c r="AN26" i="7"/>
  <c r="AR22" i="7"/>
  <c r="K48" i="21" l="1"/>
  <c r="K52" i="21"/>
  <c r="L48" i="21"/>
  <c r="L52" i="21"/>
  <c r="AR43" i="4"/>
  <c r="AR43" i="7"/>
  <c r="G47" i="21"/>
  <c r="BI22" i="20"/>
  <c r="BE43" i="20" s="1"/>
  <c r="AQ43" i="20"/>
  <c r="BI22" i="19"/>
  <c r="BE43" i="19" s="1"/>
  <c r="AQ43" i="19"/>
  <c r="BI22" i="18"/>
  <c r="BE43" i="18" s="1"/>
  <c r="AQ43" i="18"/>
  <c r="BI22" i="17"/>
  <c r="AQ43" i="17"/>
  <c r="BJ22" i="6"/>
  <c r="BF43" i="6" s="1"/>
  <c r="AR43" i="6"/>
  <c r="BT11" i="3"/>
  <c r="BJ22" i="9"/>
  <c r="BF43" i="9" s="1"/>
  <c r="BT7" i="3"/>
  <c r="BJ22" i="4"/>
  <c r="BF43" i="4" s="1"/>
  <c r="BT8" i="3"/>
  <c r="BJ22" i="5"/>
  <c r="BF43" i="5" s="1"/>
  <c r="BT10" i="3"/>
  <c r="BJ22" i="7"/>
  <c r="BF43" i="7" s="1"/>
  <c r="BT9" i="3"/>
  <c r="AL27" i="20"/>
  <c r="AL28" i="20"/>
  <c r="AL29" i="20"/>
  <c r="AL30" i="20"/>
  <c r="AL31" i="20"/>
  <c r="AL32" i="20"/>
  <c r="AL33" i="20"/>
  <c r="AL34" i="20"/>
  <c r="AL35" i="20"/>
  <c r="AL36" i="20"/>
  <c r="AL37" i="20"/>
  <c r="AL38" i="20"/>
  <c r="AL39" i="20"/>
  <c r="AL40" i="20"/>
  <c r="AL41" i="20"/>
  <c r="AL42" i="20"/>
  <c r="AL26" i="20"/>
  <c r="BH6" i="20"/>
  <c r="BD27" i="20" s="1"/>
  <c r="BH7" i="20"/>
  <c r="BD28" i="20" s="1"/>
  <c r="BH8" i="20"/>
  <c r="BD29" i="20" s="1"/>
  <c r="BH9" i="20"/>
  <c r="BD30" i="20" s="1"/>
  <c r="BH10" i="20"/>
  <c r="BD31" i="20" s="1"/>
  <c r="BH11" i="20"/>
  <c r="BD32" i="20" s="1"/>
  <c r="BH12" i="20"/>
  <c r="BD33" i="20" s="1"/>
  <c r="BH13" i="20"/>
  <c r="BD34" i="20" s="1"/>
  <c r="BH14" i="20"/>
  <c r="BD35" i="20" s="1"/>
  <c r="BH15" i="20"/>
  <c r="BD36" i="20" s="1"/>
  <c r="BH16" i="20"/>
  <c r="BD37" i="20" s="1"/>
  <c r="BH17" i="20"/>
  <c r="BD38" i="20" s="1"/>
  <c r="BH18" i="20"/>
  <c r="BD39" i="20" s="1"/>
  <c r="BH19" i="20"/>
  <c r="BD40" i="20" s="1"/>
  <c r="BH20" i="20"/>
  <c r="BD41" i="20" s="1"/>
  <c r="BH21" i="20"/>
  <c r="BD42" i="20" s="1"/>
  <c r="BH5" i="20"/>
  <c r="BD26" i="20" s="1"/>
  <c r="AP22" i="20"/>
  <c r="AP43" i="20" s="1"/>
  <c r="AL27" i="19"/>
  <c r="AL28" i="19"/>
  <c r="AL29" i="19"/>
  <c r="AL30" i="19"/>
  <c r="AL31" i="19"/>
  <c r="AL32" i="19"/>
  <c r="AL33" i="19"/>
  <c r="AL34" i="19"/>
  <c r="AL35" i="19"/>
  <c r="AL36" i="19"/>
  <c r="AL37" i="19"/>
  <c r="AL38" i="19"/>
  <c r="AL39" i="19"/>
  <c r="AL40" i="19"/>
  <c r="AL41" i="19"/>
  <c r="AL42" i="19"/>
  <c r="AL26" i="19"/>
  <c r="BH6" i="19"/>
  <c r="BD27" i="19" s="1"/>
  <c r="BH7" i="19"/>
  <c r="BD28" i="19" s="1"/>
  <c r="BH8" i="19"/>
  <c r="BD29" i="19" s="1"/>
  <c r="BH9" i="19"/>
  <c r="BD30" i="19" s="1"/>
  <c r="BH10" i="19"/>
  <c r="BD31" i="19" s="1"/>
  <c r="BH11" i="19"/>
  <c r="BD32" i="19" s="1"/>
  <c r="BH12" i="19"/>
  <c r="BD33" i="19" s="1"/>
  <c r="BH13" i="19"/>
  <c r="BD34" i="19" s="1"/>
  <c r="BH14" i="19"/>
  <c r="BD35" i="19" s="1"/>
  <c r="BH15" i="19"/>
  <c r="BD36" i="19" s="1"/>
  <c r="BH16" i="19"/>
  <c r="BD37" i="19" s="1"/>
  <c r="BH17" i="19"/>
  <c r="BD38" i="19" s="1"/>
  <c r="BH18" i="19"/>
  <c r="BD39" i="19" s="1"/>
  <c r="BH19" i="19"/>
  <c r="BD40" i="19" s="1"/>
  <c r="BH20" i="19"/>
  <c r="BD41" i="19" s="1"/>
  <c r="BH21" i="19"/>
  <c r="BD42" i="19" s="1"/>
  <c r="BH5" i="19"/>
  <c r="BD26" i="19" s="1"/>
  <c r="AP22" i="19"/>
  <c r="AP43" i="19" s="1"/>
  <c r="AL27" i="18"/>
  <c r="AL28" i="18"/>
  <c r="AL29" i="18"/>
  <c r="AL30" i="18"/>
  <c r="AL31" i="18"/>
  <c r="AL32" i="18"/>
  <c r="AL33" i="18"/>
  <c r="AL34" i="18"/>
  <c r="AL35" i="18"/>
  <c r="AL36" i="18"/>
  <c r="AL37" i="18"/>
  <c r="AL38" i="18"/>
  <c r="AL39" i="18"/>
  <c r="AL40" i="18"/>
  <c r="AL41" i="18"/>
  <c r="AL42" i="18"/>
  <c r="AL26" i="18"/>
  <c r="BH6" i="18"/>
  <c r="BD27" i="18" s="1"/>
  <c r="BH7" i="18"/>
  <c r="BD28" i="18" s="1"/>
  <c r="BH8" i="18"/>
  <c r="BD29" i="18" s="1"/>
  <c r="BH9" i="18"/>
  <c r="BD30" i="18" s="1"/>
  <c r="BH10" i="18"/>
  <c r="BD31" i="18" s="1"/>
  <c r="BH11" i="18"/>
  <c r="BD32" i="18" s="1"/>
  <c r="BH12" i="18"/>
  <c r="BD33" i="18" s="1"/>
  <c r="BH13" i="18"/>
  <c r="BD34" i="18" s="1"/>
  <c r="BH14" i="18"/>
  <c r="BD35" i="18" s="1"/>
  <c r="BH15" i="18"/>
  <c r="BD36" i="18" s="1"/>
  <c r="BH16" i="18"/>
  <c r="BD37" i="18" s="1"/>
  <c r="BH17" i="18"/>
  <c r="BD38" i="18" s="1"/>
  <c r="BH18" i="18"/>
  <c r="BD39" i="18" s="1"/>
  <c r="BH19" i="18"/>
  <c r="BD40" i="18" s="1"/>
  <c r="BH20" i="18"/>
  <c r="BD41" i="18" s="1"/>
  <c r="BH21" i="18"/>
  <c r="BD42" i="18" s="1"/>
  <c r="BH5" i="18"/>
  <c r="BD26" i="18" s="1"/>
  <c r="AP22" i="18"/>
  <c r="AP43" i="18" s="1"/>
  <c r="AL27" i="17"/>
  <c r="AL28" i="17"/>
  <c r="AL29" i="17"/>
  <c r="AL30" i="17"/>
  <c r="AL31" i="17"/>
  <c r="AL32" i="17"/>
  <c r="AL33" i="17"/>
  <c r="AL34" i="17"/>
  <c r="AL35" i="17"/>
  <c r="AL36" i="17"/>
  <c r="AL37" i="17"/>
  <c r="AL38" i="17"/>
  <c r="AL39" i="17"/>
  <c r="AL40" i="17"/>
  <c r="AL41" i="17"/>
  <c r="AL42" i="17"/>
  <c r="AL26" i="17"/>
  <c r="BG21" i="17"/>
  <c r="BB42" i="17" s="1"/>
  <c r="BH6" i="17"/>
  <c r="BH7" i="17"/>
  <c r="BH8" i="17"/>
  <c r="BH9" i="17"/>
  <c r="BH10" i="17"/>
  <c r="BH11" i="17"/>
  <c r="BH12" i="17"/>
  <c r="BH13" i="17"/>
  <c r="BH14" i="17"/>
  <c r="BH15" i="17"/>
  <c r="BH16" i="17"/>
  <c r="BH17" i="17"/>
  <c r="BH18" i="17"/>
  <c r="BH19" i="17"/>
  <c r="BH20" i="17"/>
  <c r="BH21" i="17"/>
  <c r="BH5" i="17"/>
  <c r="AP22" i="17"/>
  <c r="AP43" i="17" s="1"/>
  <c r="AM27" i="9"/>
  <c r="AM28" i="9"/>
  <c r="AM29" i="9"/>
  <c r="AM30" i="9"/>
  <c r="AM31" i="9"/>
  <c r="AM32" i="9"/>
  <c r="AM33" i="9"/>
  <c r="AM34" i="9"/>
  <c r="AM35" i="9"/>
  <c r="AM36" i="9"/>
  <c r="AM37" i="9"/>
  <c r="AM38" i="9"/>
  <c r="AM39" i="9"/>
  <c r="AM40" i="9"/>
  <c r="AM41" i="9"/>
  <c r="AM42" i="9"/>
  <c r="AM26" i="9"/>
  <c r="BI6" i="9"/>
  <c r="BE27" i="9" s="1"/>
  <c r="BI7" i="9"/>
  <c r="BE28" i="9" s="1"/>
  <c r="BI8" i="9"/>
  <c r="BE29" i="9" s="1"/>
  <c r="BI9" i="9"/>
  <c r="BE30" i="9" s="1"/>
  <c r="BI10" i="9"/>
  <c r="BE31" i="9" s="1"/>
  <c r="BI11" i="9"/>
  <c r="BE32" i="9" s="1"/>
  <c r="BI12" i="9"/>
  <c r="BE33" i="9" s="1"/>
  <c r="BI13" i="9"/>
  <c r="BE34" i="9" s="1"/>
  <c r="BI14" i="9"/>
  <c r="BE35" i="9" s="1"/>
  <c r="BI15" i="9"/>
  <c r="BE36" i="9" s="1"/>
  <c r="BI16" i="9"/>
  <c r="BE37" i="9" s="1"/>
  <c r="BI17" i="9"/>
  <c r="BE38" i="9" s="1"/>
  <c r="BI18" i="9"/>
  <c r="BE39" i="9" s="1"/>
  <c r="BI19" i="9"/>
  <c r="BE40" i="9" s="1"/>
  <c r="BI20" i="9"/>
  <c r="BE41" i="9" s="1"/>
  <c r="BI21" i="9"/>
  <c r="BE42" i="9" s="1"/>
  <c r="BI5" i="9"/>
  <c r="BE26" i="9" s="1"/>
  <c r="AQ22" i="9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26" i="4"/>
  <c r="BI6" i="4"/>
  <c r="BE27" i="4" s="1"/>
  <c r="BI7" i="4"/>
  <c r="BE28" i="4" s="1"/>
  <c r="BI8" i="4"/>
  <c r="BE29" i="4" s="1"/>
  <c r="BI9" i="4"/>
  <c r="BE30" i="4" s="1"/>
  <c r="BI10" i="4"/>
  <c r="BE31" i="4" s="1"/>
  <c r="BI11" i="4"/>
  <c r="BE32" i="4" s="1"/>
  <c r="BI12" i="4"/>
  <c r="BE33" i="4" s="1"/>
  <c r="BI13" i="4"/>
  <c r="BE34" i="4" s="1"/>
  <c r="BI14" i="4"/>
  <c r="BE35" i="4" s="1"/>
  <c r="BI15" i="4"/>
  <c r="BE36" i="4" s="1"/>
  <c r="BI16" i="4"/>
  <c r="BE37" i="4" s="1"/>
  <c r="BI17" i="4"/>
  <c r="BE38" i="4" s="1"/>
  <c r="BI18" i="4"/>
  <c r="BE39" i="4" s="1"/>
  <c r="BI19" i="4"/>
  <c r="BE40" i="4" s="1"/>
  <c r="BI20" i="4"/>
  <c r="BE41" i="4" s="1"/>
  <c r="BI21" i="4"/>
  <c r="BE42" i="4" s="1"/>
  <c r="BI5" i="4"/>
  <c r="BE26" i="4" s="1"/>
  <c r="AQ22" i="4"/>
  <c r="AM27" i="5"/>
  <c r="AM28" i="5"/>
  <c r="AM29" i="5"/>
  <c r="AM30" i="5"/>
  <c r="AM31" i="5"/>
  <c r="AM32" i="5"/>
  <c r="AM33" i="5"/>
  <c r="AM34" i="5"/>
  <c r="AM35" i="5"/>
  <c r="AM36" i="5"/>
  <c r="AM37" i="5"/>
  <c r="AM38" i="5"/>
  <c r="AM39" i="5"/>
  <c r="AM40" i="5"/>
  <c r="AM41" i="5"/>
  <c r="AM42" i="5"/>
  <c r="AM26" i="5"/>
  <c r="BI6" i="5"/>
  <c r="BE27" i="5" s="1"/>
  <c r="BI7" i="5"/>
  <c r="BE28" i="5" s="1"/>
  <c r="BI8" i="5"/>
  <c r="BE29" i="5" s="1"/>
  <c r="BI9" i="5"/>
  <c r="BE30" i="5" s="1"/>
  <c r="BI10" i="5"/>
  <c r="BE31" i="5" s="1"/>
  <c r="BI11" i="5"/>
  <c r="BE32" i="5" s="1"/>
  <c r="BI12" i="5"/>
  <c r="BE33" i="5" s="1"/>
  <c r="BI13" i="5"/>
  <c r="BE34" i="5" s="1"/>
  <c r="BI14" i="5"/>
  <c r="BE35" i="5" s="1"/>
  <c r="BI15" i="5"/>
  <c r="BE36" i="5" s="1"/>
  <c r="BI16" i="5"/>
  <c r="BE37" i="5" s="1"/>
  <c r="BI17" i="5"/>
  <c r="BE38" i="5" s="1"/>
  <c r="BI18" i="5"/>
  <c r="BE39" i="5" s="1"/>
  <c r="BI19" i="5"/>
  <c r="BE40" i="5" s="1"/>
  <c r="BI20" i="5"/>
  <c r="BE41" i="5" s="1"/>
  <c r="BI21" i="5"/>
  <c r="BE42" i="5" s="1"/>
  <c r="BI5" i="5"/>
  <c r="BE26" i="5" s="1"/>
  <c r="AQ22" i="5"/>
  <c r="AM27" i="6"/>
  <c r="AM28" i="6"/>
  <c r="AM29" i="6"/>
  <c r="AM30" i="6"/>
  <c r="AM31" i="6"/>
  <c r="AM32" i="6"/>
  <c r="AM33" i="6"/>
  <c r="AM34" i="6"/>
  <c r="AM35" i="6"/>
  <c r="AM36" i="6"/>
  <c r="AM37" i="6"/>
  <c r="AM38" i="6"/>
  <c r="AM39" i="6"/>
  <c r="AM40" i="6"/>
  <c r="AM41" i="6"/>
  <c r="AM42" i="6"/>
  <c r="AM26" i="6"/>
  <c r="BI6" i="6"/>
  <c r="BE27" i="6" s="1"/>
  <c r="BI7" i="6"/>
  <c r="BE28" i="6" s="1"/>
  <c r="BI8" i="6"/>
  <c r="BE29" i="6" s="1"/>
  <c r="BI9" i="6"/>
  <c r="BE30" i="6" s="1"/>
  <c r="BI10" i="6"/>
  <c r="BE31" i="6" s="1"/>
  <c r="BI11" i="6"/>
  <c r="BE32" i="6" s="1"/>
  <c r="BI12" i="6"/>
  <c r="BE33" i="6" s="1"/>
  <c r="BI13" i="6"/>
  <c r="BE34" i="6" s="1"/>
  <c r="BI14" i="6"/>
  <c r="BE35" i="6" s="1"/>
  <c r="BI15" i="6"/>
  <c r="BE36" i="6" s="1"/>
  <c r="BI16" i="6"/>
  <c r="BE37" i="6" s="1"/>
  <c r="BI17" i="6"/>
  <c r="BE38" i="6" s="1"/>
  <c r="BI18" i="6"/>
  <c r="BE39" i="6" s="1"/>
  <c r="BI19" i="6"/>
  <c r="BE40" i="6" s="1"/>
  <c r="BI20" i="6"/>
  <c r="BE41" i="6" s="1"/>
  <c r="BI21" i="6"/>
  <c r="BE42" i="6" s="1"/>
  <c r="BI5" i="6"/>
  <c r="BE26" i="6" s="1"/>
  <c r="AQ22" i="6"/>
  <c r="AM27" i="7"/>
  <c r="AM28" i="7"/>
  <c r="AM29" i="7"/>
  <c r="AM30" i="7"/>
  <c r="AM31" i="7"/>
  <c r="AM32" i="7"/>
  <c r="AM33" i="7"/>
  <c r="AM34" i="7"/>
  <c r="AM35" i="7"/>
  <c r="AM36" i="7"/>
  <c r="AM37" i="7"/>
  <c r="AM38" i="7"/>
  <c r="AM39" i="7"/>
  <c r="AM40" i="7"/>
  <c r="AM41" i="7"/>
  <c r="AM42" i="7"/>
  <c r="AM26" i="7"/>
  <c r="BI6" i="7"/>
  <c r="BE27" i="7" s="1"/>
  <c r="BI7" i="7"/>
  <c r="BE28" i="7" s="1"/>
  <c r="BI8" i="7"/>
  <c r="BE29" i="7" s="1"/>
  <c r="BI9" i="7"/>
  <c r="BE30" i="7" s="1"/>
  <c r="BI10" i="7"/>
  <c r="BE31" i="7" s="1"/>
  <c r="BI11" i="7"/>
  <c r="BE32" i="7" s="1"/>
  <c r="BI12" i="7"/>
  <c r="BE33" i="7" s="1"/>
  <c r="BI13" i="7"/>
  <c r="BE34" i="7" s="1"/>
  <c r="BI14" i="7"/>
  <c r="BE35" i="7" s="1"/>
  <c r="BI15" i="7"/>
  <c r="BE36" i="7" s="1"/>
  <c r="BI16" i="7"/>
  <c r="BE37" i="7" s="1"/>
  <c r="BI17" i="7"/>
  <c r="BE38" i="7" s="1"/>
  <c r="BI18" i="7"/>
  <c r="BE39" i="7" s="1"/>
  <c r="BI19" i="7"/>
  <c r="BE40" i="7" s="1"/>
  <c r="BI20" i="7"/>
  <c r="BE41" i="7" s="1"/>
  <c r="BI21" i="7"/>
  <c r="BE42" i="7" s="1"/>
  <c r="BI5" i="7"/>
  <c r="BE26" i="7" s="1"/>
  <c r="AQ22" i="7"/>
  <c r="AQ43" i="7" s="1"/>
  <c r="BD41" i="17" l="1"/>
  <c r="BD37" i="17"/>
  <c r="BD33" i="17"/>
  <c r="BD29" i="17"/>
  <c r="BD40" i="17"/>
  <c r="BD36" i="17"/>
  <c r="BD32" i="17"/>
  <c r="BD28" i="17"/>
  <c r="BD26" i="17"/>
  <c r="BD39" i="17"/>
  <c r="BD35" i="17"/>
  <c r="BD31" i="17"/>
  <c r="BD27" i="17"/>
  <c r="BE43" i="17"/>
  <c r="BC42" i="17"/>
  <c r="BD42" i="17"/>
  <c r="BD38" i="17"/>
  <c r="BD34" i="17"/>
  <c r="BD30" i="17"/>
  <c r="L47" i="21"/>
  <c r="L51" i="21"/>
  <c r="BS11" i="3"/>
  <c r="AQ43" i="9"/>
  <c r="BS7" i="3"/>
  <c r="AQ43" i="4"/>
  <c r="BS8" i="3"/>
  <c r="AQ43" i="5"/>
  <c r="BS9" i="3"/>
  <c r="AQ43" i="6"/>
  <c r="BS10" i="3"/>
  <c r="AK27" i="20" l="1"/>
  <c r="AK28" i="20"/>
  <c r="AK29" i="20"/>
  <c r="AK30" i="20"/>
  <c r="AK31" i="20"/>
  <c r="AK32" i="20"/>
  <c r="AK33" i="20"/>
  <c r="AK34" i="20"/>
  <c r="AK35" i="20"/>
  <c r="AK36" i="20"/>
  <c r="AK37" i="20"/>
  <c r="AK38" i="20"/>
  <c r="AK39" i="20"/>
  <c r="AK40" i="20"/>
  <c r="AK41" i="20"/>
  <c r="AK42" i="20"/>
  <c r="AK26" i="20"/>
  <c r="AO22" i="20"/>
  <c r="AO43" i="20" s="1"/>
  <c r="AK39" i="19"/>
  <c r="AK40" i="19"/>
  <c r="AK41" i="19"/>
  <c r="AK42" i="19"/>
  <c r="AK27" i="19"/>
  <c r="AK28" i="19"/>
  <c r="AK29" i="19"/>
  <c r="AK30" i="19"/>
  <c r="AK31" i="19"/>
  <c r="AK32" i="19"/>
  <c r="AK33" i="19"/>
  <c r="AK34" i="19"/>
  <c r="AK35" i="19"/>
  <c r="AK36" i="19"/>
  <c r="AK37" i="19"/>
  <c r="AK38" i="19"/>
  <c r="AK26" i="19"/>
  <c r="AO22" i="19"/>
  <c r="AO43" i="19" s="1"/>
  <c r="AK27" i="18"/>
  <c r="AK28" i="18"/>
  <c r="AK29" i="18"/>
  <c r="AK30" i="18"/>
  <c r="AK31" i="18"/>
  <c r="AK32" i="18"/>
  <c r="AK33" i="18"/>
  <c r="AK34" i="18"/>
  <c r="AK35" i="18"/>
  <c r="AK36" i="18"/>
  <c r="AK37" i="18"/>
  <c r="AK38" i="18"/>
  <c r="AK39" i="18"/>
  <c r="AK40" i="18"/>
  <c r="AK41" i="18"/>
  <c r="AK42" i="18"/>
  <c r="AK26" i="18"/>
  <c r="AO22" i="18"/>
  <c r="AO43" i="18" s="1"/>
  <c r="AK27" i="17"/>
  <c r="AK28" i="17"/>
  <c r="AK29" i="17"/>
  <c r="AK30" i="17"/>
  <c r="AK31" i="17"/>
  <c r="AK32" i="17"/>
  <c r="AK33" i="17"/>
  <c r="AK34" i="17"/>
  <c r="AK35" i="17"/>
  <c r="AK36" i="17"/>
  <c r="AK37" i="17"/>
  <c r="AK38" i="17"/>
  <c r="AK39" i="17"/>
  <c r="AK40" i="17"/>
  <c r="AK41" i="17"/>
  <c r="AK42" i="17"/>
  <c r="AK26" i="17"/>
  <c r="AO22" i="17"/>
  <c r="AO43" i="17" s="1"/>
  <c r="AL27" i="9"/>
  <c r="AL28" i="9"/>
  <c r="AL29" i="9"/>
  <c r="AL30" i="9"/>
  <c r="AL31" i="9"/>
  <c r="AL32" i="9"/>
  <c r="AL33" i="9"/>
  <c r="AL34" i="9"/>
  <c r="AL35" i="9"/>
  <c r="AL36" i="9"/>
  <c r="AL37" i="9"/>
  <c r="AL38" i="9"/>
  <c r="AL39" i="9"/>
  <c r="AL40" i="9"/>
  <c r="AL41" i="9"/>
  <c r="AL42" i="9"/>
  <c r="AL26" i="9"/>
  <c r="AP22" i="9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L40" i="4"/>
  <c r="AL41" i="4"/>
  <c r="AL42" i="4"/>
  <c r="AL26" i="4"/>
  <c r="AP22" i="4"/>
  <c r="AL27" i="5"/>
  <c r="AL28" i="5"/>
  <c r="AL29" i="5"/>
  <c r="AL30" i="5"/>
  <c r="AL31" i="5"/>
  <c r="AL32" i="5"/>
  <c r="AL33" i="5"/>
  <c r="AL34" i="5"/>
  <c r="AL35" i="5"/>
  <c r="AL36" i="5"/>
  <c r="AL37" i="5"/>
  <c r="AL38" i="5"/>
  <c r="AL39" i="5"/>
  <c r="AL40" i="5"/>
  <c r="AL41" i="5"/>
  <c r="AL42" i="5"/>
  <c r="AL26" i="5"/>
  <c r="AP22" i="5"/>
  <c r="AL27" i="6"/>
  <c r="AL28" i="6"/>
  <c r="AL29" i="6"/>
  <c r="AL30" i="6"/>
  <c r="AL31" i="6"/>
  <c r="AL32" i="6"/>
  <c r="AL33" i="6"/>
  <c r="AL34" i="6"/>
  <c r="AL35" i="6"/>
  <c r="AL36" i="6"/>
  <c r="AL37" i="6"/>
  <c r="AL38" i="6"/>
  <c r="AL39" i="6"/>
  <c r="AL40" i="6"/>
  <c r="AL41" i="6"/>
  <c r="AL42" i="6"/>
  <c r="AL26" i="6"/>
  <c r="AP22" i="6"/>
  <c r="AL27" i="7"/>
  <c r="AL28" i="7"/>
  <c r="AL29" i="7"/>
  <c r="AL30" i="7"/>
  <c r="AL31" i="7"/>
  <c r="AL32" i="7"/>
  <c r="AL33" i="7"/>
  <c r="AL34" i="7"/>
  <c r="AL35" i="7"/>
  <c r="AL36" i="7"/>
  <c r="AL37" i="7"/>
  <c r="AL38" i="7"/>
  <c r="AL39" i="7"/>
  <c r="AL40" i="7"/>
  <c r="AL41" i="7"/>
  <c r="AL26" i="7"/>
  <c r="AP22" i="7"/>
  <c r="BR11" i="3" l="1"/>
  <c r="AP43" i="9"/>
  <c r="BR7" i="3"/>
  <c r="AP43" i="4"/>
  <c r="BR8" i="3"/>
  <c r="AP43" i="5"/>
  <c r="BR9" i="3"/>
  <c r="AP43" i="6"/>
  <c r="BR10" i="3"/>
  <c r="AP43" i="7"/>
  <c r="AO22" i="4"/>
  <c r="BQ7" i="3" l="1"/>
  <c r="AO43" i="4"/>
  <c r="AL22" i="20"/>
  <c r="AL43" i="20" s="1"/>
  <c r="AH22" i="18"/>
  <c r="AJ27" i="20" l="1"/>
  <c r="AJ28" i="20"/>
  <c r="AJ29" i="20"/>
  <c r="AJ30" i="20"/>
  <c r="AJ31" i="20"/>
  <c r="AJ32" i="20"/>
  <c r="AJ33" i="20"/>
  <c r="AJ34" i="20"/>
  <c r="AJ35" i="20"/>
  <c r="AJ36" i="20"/>
  <c r="AJ37" i="20"/>
  <c r="AJ38" i="20"/>
  <c r="AJ39" i="20"/>
  <c r="AJ40" i="20"/>
  <c r="AJ41" i="20"/>
  <c r="AJ42" i="20"/>
  <c r="AJ26" i="20"/>
  <c r="AN22" i="20"/>
  <c r="AN43" i="20" s="1"/>
  <c r="AJ27" i="19"/>
  <c r="AJ28" i="19"/>
  <c r="AJ29" i="19"/>
  <c r="AJ30" i="19"/>
  <c r="AJ31" i="19"/>
  <c r="AJ32" i="19"/>
  <c r="AJ33" i="19"/>
  <c r="AJ34" i="19"/>
  <c r="AJ35" i="19"/>
  <c r="AJ36" i="19"/>
  <c r="AJ37" i="19"/>
  <c r="AJ38" i="19"/>
  <c r="AJ39" i="19"/>
  <c r="AJ40" i="19"/>
  <c r="AJ41" i="19"/>
  <c r="AJ42" i="19"/>
  <c r="AJ26" i="19"/>
  <c r="AN22" i="19"/>
  <c r="AN43" i="19" s="1"/>
  <c r="AJ27" i="18"/>
  <c r="AJ28" i="18"/>
  <c r="AJ29" i="18"/>
  <c r="AJ30" i="18"/>
  <c r="AJ31" i="18"/>
  <c r="AJ32" i="18"/>
  <c r="AJ33" i="18"/>
  <c r="AJ34" i="18"/>
  <c r="AJ35" i="18"/>
  <c r="AJ36" i="18"/>
  <c r="AJ37" i="18"/>
  <c r="AJ38" i="18"/>
  <c r="AJ39" i="18"/>
  <c r="AJ40" i="18"/>
  <c r="AJ41" i="18"/>
  <c r="AJ42" i="18"/>
  <c r="AJ26" i="18"/>
  <c r="AN22" i="18"/>
  <c r="AN43" i="18" s="1"/>
  <c r="AJ27" i="17"/>
  <c r="AJ28" i="17"/>
  <c r="AJ29" i="17"/>
  <c r="AJ30" i="17"/>
  <c r="AJ31" i="17"/>
  <c r="AJ32" i="17"/>
  <c r="AJ33" i="17"/>
  <c r="AJ34" i="17"/>
  <c r="AJ35" i="17"/>
  <c r="AJ36" i="17"/>
  <c r="AJ37" i="17"/>
  <c r="AJ38" i="17"/>
  <c r="AJ39" i="17"/>
  <c r="AJ40" i="17"/>
  <c r="AJ41" i="17"/>
  <c r="AJ42" i="17"/>
  <c r="AJ26" i="17"/>
  <c r="AN22" i="17"/>
  <c r="AN43" i="17" s="1"/>
  <c r="AK27" i="9"/>
  <c r="AK28" i="9"/>
  <c r="AK29" i="9"/>
  <c r="AK30" i="9"/>
  <c r="AK31" i="9"/>
  <c r="AK32" i="9"/>
  <c r="AK33" i="9"/>
  <c r="AK34" i="9"/>
  <c r="AK35" i="9"/>
  <c r="AK36" i="9"/>
  <c r="AK37" i="9"/>
  <c r="AK38" i="9"/>
  <c r="AK39" i="9"/>
  <c r="AK40" i="9"/>
  <c r="AK41" i="9"/>
  <c r="AK42" i="9"/>
  <c r="AK26" i="9"/>
  <c r="AO22" i="9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K40" i="4"/>
  <c r="AK41" i="4"/>
  <c r="AK42" i="4"/>
  <c r="AK26" i="4"/>
  <c r="AK27" i="5"/>
  <c r="AK28" i="5"/>
  <c r="AK29" i="5"/>
  <c r="AK30" i="5"/>
  <c r="AK31" i="5"/>
  <c r="AK32" i="5"/>
  <c r="AK33" i="5"/>
  <c r="AK34" i="5"/>
  <c r="AK35" i="5"/>
  <c r="AK36" i="5"/>
  <c r="AK37" i="5"/>
  <c r="AK38" i="5"/>
  <c r="AK39" i="5"/>
  <c r="AK40" i="5"/>
  <c r="AK41" i="5"/>
  <c r="AK42" i="5"/>
  <c r="AK26" i="5"/>
  <c r="AO22" i="5"/>
  <c r="AK27" i="6"/>
  <c r="AK28" i="6"/>
  <c r="AK29" i="6"/>
  <c r="AK30" i="6"/>
  <c r="AK31" i="6"/>
  <c r="AK32" i="6"/>
  <c r="AK33" i="6"/>
  <c r="AK34" i="6"/>
  <c r="AK35" i="6"/>
  <c r="AK36" i="6"/>
  <c r="AK37" i="6"/>
  <c r="AK38" i="6"/>
  <c r="AK39" i="6"/>
  <c r="AK40" i="6"/>
  <c r="AK41" i="6"/>
  <c r="AK42" i="6"/>
  <c r="AK26" i="6"/>
  <c r="AO22" i="6"/>
  <c r="AK27" i="7"/>
  <c r="AK28" i="7"/>
  <c r="AK29" i="7"/>
  <c r="AK30" i="7"/>
  <c r="AK31" i="7"/>
  <c r="AK32" i="7"/>
  <c r="AK33" i="7"/>
  <c r="AK34" i="7"/>
  <c r="AK35" i="7"/>
  <c r="AK36" i="7"/>
  <c r="AK37" i="7"/>
  <c r="AK38" i="7"/>
  <c r="AK39" i="7"/>
  <c r="AK40" i="7"/>
  <c r="AK41" i="7"/>
  <c r="AK42" i="7"/>
  <c r="AK26" i="7"/>
  <c r="AO22" i="7"/>
  <c r="AZ16" i="6"/>
  <c r="AI27" i="20"/>
  <c r="AI28" i="20"/>
  <c r="AI29" i="20"/>
  <c r="AI30" i="20"/>
  <c r="AI31" i="20"/>
  <c r="AI32" i="20"/>
  <c r="AI33" i="20"/>
  <c r="AI34" i="20"/>
  <c r="AI35" i="20"/>
  <c r="AI36" i="20"/>
  <c r="AI37" i="20"/>
  <c r="AI38" i="20"/>
  <c r="AI39" i="20"/>
  <c r="AI40" i="20"/>
  <c r="AI41" i="20"/>
  <c r="AI42" i="20"/>
  <c r="AI26" i="20"/>
  <c r="AM22" i="20"/>
  <c r="AI27" i="19"/>
  <c r="AI28" i="19"/>
  <c r="AI29" i="19"/>
  <c r="AI30" i="19"/>
  <c r="AI31" i="19"/>
  <c r="AI32" i="19"/>
  <c r="AI33" i="19"/>
  <c r="AI34" i="19"/>
  <c r="AI35" i="19"/>
  <c r="AI36" i="19"/>
  <c r="AI37" i="19"/>
  <c r="AI38" i="19"/>
  <c r="AI39" i="19"/>
  <c r="AI40" i="19"/>
  <c r="AI41" i="19"/>
  <c r="AI42" i="19"/>
  <c r="AI26" i="19"/>
  <c r="AM22" i="19"/>
  <c r="AM43" i="19" s="1"/>
  <c r="AI34" i="18"/>
  <c r="AI35" i="18"/>
  <c r="AI36" i="18"/>
  <c r="AI37" i="18"/>
  <c r="AI38" i="18"/>
  <c r="AI39" i="18"/>
  <c r="AI40" i="18"/>
  <c r="AI41" i="18"/>
  <c r="AI42" i="18"/>
  <c r="AI27" i="18"/>
  <c r="AI28" i="18"/>
  <c r="AI29" i="18"/>
  <c r="AI30" i="18"/>
  <c r="AI31" i="18"/>
  <c r="AI32" i="18"/>
  <c r="AI33" i="18"/>
  <c r="AI26" i="18"/>
  <c r="AM22" i="18"/>
  <c r="AI27" i="17"/>
  <c r="AI28" i="17"/>
  <c r="AI29" i="17"/>
  <c r="AI30" i="17"/>
  <c r="AI31" i="17"/>
  <c r="AI32" i="17"/>
  <c r="AI33" i="17"/>
  <c r="AI34" i="17"/>
  <c r="AI35" i="17"/>
  <c r="AI36" i="17"/>
  <c r="AI37" i="17"/>
  <c r="AI38" i="17"/>
  <c r="AI39" i="17"/>
  <c r="AI40" i="17"/>
  <c r="AI41" i="17"/>
  <c r="AI42" i="17"/>
  <c r="AI26" i="17"/>
  <c r="AM22" i="17"/>
  <c r="AM43" i="17" s="1"/>
  <c r="D438" i="10"/>
  <c r="E438" i="10"/>
  <c r="F438" i="10"/>
  <c r="G438" i="10"/>
  <c r="H438" i="10"/>
  <c r="I438" i="10"/>
  <c r="J438" i="10"/>
  <c r="K438" i="10"/>
  <c r="C438" i="10"/>
  <c r="D57" i="11"/>
  <c r="E57" i="11"/>
  <c r="F57" i="11"/>
  <c r="G57" i="11"/>
  <c r="H57" i="11"/>
  <c r="I57" i="11"/>
  <c r="J57" i="11"/>
  <c r="K57" i="11"/>
  <c r="C57" i="11"/>
  <c r="AJ27" i="9"/>
  <c r="AJ28" i="9"/>
  <c r="AJ29" i="9"/>
  <c r="AJ30" i="9"/>
  <c r="AJ31" i="9"/>
  <c r="AJ32" i="9"/>
  <c r="AJ33" i="9"/>
  <c r="AJ34" i="9"/>
  <c r="AJ35" i="9"/>
  <c r="AJ36" i="9"/>
  <c r="AJ37" i="9"/>
  <c r="AJ38" i="9"/>
  <c r="AJ39" i="9"/>
  <c r="AJ40" i="9"/>
  <c r="AJ41" i="9"/>
  <c r="AJ42" i="9"/>
  <c r="AJ26" i="9"/>
  <c r="AN22" i="9"/>
  <c r="AN43" i="9" s="1"/>
  <c r="AJ31" i="4"/>
  <c r="AJ32" i="4"/>
  <c r="AJ33" i="4"/>
  <c r="AJ34" i="4"/>
  <c r="AJ35" i="4"/>
  <c r="AJ36" i="4"/>
  <c r="AJ37" i="4"/>
  <c r="AJ38" i="4"/>
  <c r="AJ39" i="4"/>
  <c r="AJ40" i="4"/>
  <c r="AJ41" i="4"/>
  <c r="AJ42" i="4"/>
  <c r="AJ27" i="4"/>
  <c r="AJ28" i="4"/>
  <c r="AJ29" i="4"/>
  <c r="AJ30" i="4"/>
  <c r="AJ26" i="4"/>
  <c r="AN22" i="4"/>
  <c r="AN43" i="4" s="1"/>
  <c r="AJ27" i="5"/>
  <c r="AJ28" i="5"/>
  <c r="AJ29" i="5"/>
  <c r="AJ30" i="5"/>
  <c r="AJ31" i="5"/>
  <c r="AJ32" i="5"/>
  <c r="AJ33" i="5"/>
  <c r="AJ34" i="5"/>
  <c r="AJ35" i="5"/>
  <c r="AJ36" i="5"/>
  <c r="AJ37" i="5"/>
  <c r="AJ38" i="5"/>
  <c r="AJ39" i="5"/>
  <c r="AJ40" i="5"/>
  <c r="AJ41" i="5"/>
  <c r="AJ42" i="5"/>
  <c r="AJ26" i="5"/>
  <c r="AN22" i="5"/>
  <c r="AN43" i="5" s="1"/>
  <c r="AJ27" i="6"/>
  <c r="AJ28" i="6"/>
  <c r="AJ29" i="6"/>
  <c r="AJ30" i="6"/>
  <c r="AJ31" i="6"/>
  <c r="AJ32" i="6"/>
  <c r="AJ33" i="6"/>
  <c r="AJ34" i="6"/>
  <c r="AJ35" i="6"/>
  <c r="AJ36" i="6"/>
  <c r="AJ37" i="6"/>
  <c r="AJ38" i="6"/>
  <c r="AJ39" i="6"/>
  <c r="AJ40" i="6"/>
  <c r="AJ41" i="6"/>
  <c r="AJ42" i="6"/>
  <c r="AJ26" i="6"/>
  <c r="AN22" i="6"/>
  <c r="AN43" i="6" s="1"/>
  <c r="AJ27" i="7"/>
  <c r="AJ28" i="7"/>
  <c r="AJ29" i="7"/>
  <c r="AJ30" i="7"/>
  <c r="AJ31" i="7"/>
  <c r="AJ32" i="7"/>
  <c r="AJ33" i="7"/>
  <c r="AJ34" i="7"/>
  <c r="AJ35" i="7"/>
  <c r="AJ36" i="7"/>
  <c r="AJ37" i="7"/>
  <c r="AJ38" i="7"/>
  <c r="AJ39" i="7"/>
  <c r="AJ40" i="7"/>
  <c r="AJ41" i="7"/>
  <c r="AJ42" i="7"/>
  <c r="AJ26" i="7"/>
  <c r="AN22" i="7"/>
  <c r="AN43" i="7" s="1"/>
  <c r="AF27" i="5"/>
  <c r="AF28" i="5"/>
  <c r="AF29" i="5"/>
  <c r="AF30" i="5"/>
  <c r="AF31" i="5"/>
  <c r="AF32" i="5"/>
  <c r="AF33" i="5"/>
  <c r="AF34" i="5"/>
  <c r="AF35" i="5"/>
  <c r="AF36" i="5"/>
  <c r="AF37" i="5"/>
  <c r="AF38" i="5"/>
  <c r="AF39" i="5"/>
  <c r="AF40" i="5"/>
  <c r="AF41" i="5"/>
  <c r="AF42" i="5"/>
  <c r="AH27" i="20"/>
  <c r="AH28" i="20"/>
  <c r="AH29" i="20"/>
  <c r="AH30" i="20"/>
  <c r="AH31" i="20"/>
  <c r="AH32" i="20"/>
  <c r="AH33" i="20"/>
  <c r="AH34" i="20"/>
  <c r="AH35" i="20"/>
  <c r="AH36" i="20"/>
  <c r="AH37" i="20"/>
  <c r="AH38" i="20"/>
  <c r="AH39" i="20"/>
  <c r="AH40" i="20"/>
  <c r="AH41" i="20"/>
  <c r="AH42" i="20"/>
  <c r="AH26" i="20"/>
  <c r="AH27" i="19"/>
  <c r="AH28" i="19"/>
  <c r="AH29" i="19"/>
  <c r="AH30" i="19"/>
  <c r="AH31" i="19"/>
  <c r="AH32" i="19"/>
  <c r="AH33" i="19"/>
  <c r="AH34" i="19"/>
  <c r="AH35" i="19"/>
  <c r="AH36" i="19"/>
  <c r="AH37" i="19"/>
  <c r="AH38" i="19"/>
  <c r="AH39" i="19"/>
  <c r="AH40" i="19"/>
  <c r="AH41" i="19"/>
  <c r="AH42" i="19"/>
  <c r="AH26" i="19"/>
  <c r="AH27" i="18"/>
  <c r="AH28" i="18"/>
  <c r="AH29" i="18"/>
  <c r="AH30" i="18"/>
  <c r="AH31" i="18"/>
  <c r="AH32" i="18"/>
  <c r="AH33" i="18"/>
  <c r="AH34" i="18"/>
  <c r="AH35" i="18"/>
  <c r="AH36" i="18"/>
  <c r="AH37" i="18"/>
  <c r="AH38" i="18"/>
  <c r="AH39" i="18"/>
  <c r="AH40" i="18"/>
  <c r="AH41" i="18"/>
  <c r="AH42" i="18"/>
  <c r="AH26" i="18"/>
  <c r="AH27" i="17"/>
  <c r="AH28" i="17"/>
  <c r="AH29" i="17"/>
  <c r="AH30" i="17"/>
  <c r="AH31" i="17"/>
  <c r="AH32" i="17"/>
  <c r="AH33" i="17"/>
  <c r="AH34" i="17"/>
  <c r="AH35" i="17"/>
  <c r="AH36" i="17"/>
  <c r="AH37" i="17"/>
  <c r="AH38" i="17"/>
  <c r="AH39" i="17"/>
  <c r="AH40" i="17"/>
  <c r="AH41" i="17"/>
  <c r="AH42" i="17"/>
  <c r="AH26" i="17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26" i="9"/>
  <c r="AI27" i="4"/>
  <c r="AI28" i="4"/>
  <c r="AI29" i="4"/>
  <c r="AI30" i="4"/>
  <c r="AI31" i="4"/>
  <c r="AI32" i="4"/>
  <c r="AI33" i="4"/>
  <c r="AI34" i="4"/>
  <c r="AI35" i="4"/>
  <c r="AI36" i="4"/>
  <c r="AI37" i="4"/>
  <c r="AI38" i="4"/>
  <c r="AI39" i="4"/>
  <c r="AI40" i="4"/>
  <c r="AI41" i="4"/>
  <c r="AI42" i="4"/>
  <c r="AI26" i="4"/>
  <c r="AI27" i="5"/>
  <c r="AI28" i="5"/>
  <c r="AI29" i="5"/>
  <c r="AI30" i="5"/>
  <c r="AI31" i="5"/>
  <c r="AI32" i="5"/>
  <c r="AI33" i="5"/>
  <c r="AI34" i="5"/>
  <c r="AI35" i="5"/>
  <c r="AI36" i="5"/>
  <c r="AI37" i="5"/>
  <c r="AI38" i="5"/>
  <c r="AI39" i="5"/>
  <c r="AI40" i="5"/>
  <c r="AI41" i="5"/>
  <c r="AI42" i="5"/>
  <c r="AI26" i="5"/>
  <c r="BG6" i="20"/>
  <c r="BC27" i="20" s="1"/>
  <c r="BG7" i="20"/>
  <c r="BC28" i="20" s="1"/>
  <c r="BG8" i="20"/>
  <c r="BC29" i="20" s="1"/>
  <c r="BG9" i="20"/>
  <c r="BC30" i="20" s="1"/>
  <c r="BG10" i="20"/>
  <c r="BC31" i="20" s="1"/>
  <c r="BG11" i="20"/>
  <c r="BC32" i="20" s="1"/>
  <c r="BG12" i="20"/>
  <c r="BC33" i="20" s="1"/>
  <c r="BG13" i="20"/>
  <c r="BC34" i="20" s="1"/>
  <c r="BG14" i="20"/>
  <c r="BC35" i="20" s="1"/>
  <c r="BG15" i="20"/>
  <c r="BC36" i="20" s="1"/>
  <c r="BG16" i="20"/>
  <c r="BC37" i="20" s="1"/>
  <c r="BG17" i="20"/>
  <c r="BC38" i="20" s="1"/>
  <c r="BG18" i="20"/>
  <c r="BC39" i="20" s="1"/>
  <c r="BG19" i="20"/>
  <c r="BC40" i="20" s="1"/>
  <c r="BG20" i="20"/>
  <c r="BC41" i="20" s="1"/>
  <c r="BG21" i="20"/>
  <c r="BC42" i="20" s="1"/>
  <c r="BG5" i="20"/>
  <c r="BG6" i="19"/>
  <c r="BC27" i="19" s="1"/>
  <c r="BG7" i="19"/>
  <c r="BC28" i="19" s="1"/>
  <c r="BG8" i="19"/>
  <c r="BC29" i="19" s="1"/>
  <c r="BG9" i="19"/>
  <c r="BC30" i="19" s="1"/>
  <c r="BG10" i="19"/>
  <c r="BC31" i="19" s="1"/>
  <c r="BG11" i="19"/>
  <c r="BC32" i="19" s="1"/>
  <c r="BG12" i="19"/>
  <c r="BC33" i="19" s="1"/>
  <c r="BG13" i="19"/>
  <c r="BC34" i="19" s="1"/>
  <c r="BG14" i="19"/>
  <c r="BC35" i="19" s="1"/>
  <c r="BG15" i="19"/>
  <c r="BC36" i="19" s="1"/>
  <c r="BG16" i="19"/>
  <c r="BC37" i="19" s="1"/>
  <c r="BG17" i="19"/>
  <c r="BC38" i="19" s="1"/>
  <c r="BG18" i="19"/>
  <c r="BC39" i="19" s="1"/>
  <c r="BG19" i="19"/>
  <c r="BC40" i="19" s="1"/>
  <c r="BG20" i="19"/>
  <c r="BC41" i="19" s="1"/>
  <c r="BG21" i="19"/>
  <c r="BC42" i="19" s="1"/>
  <c r="BG5" i="19"/>
  <c r="BC26" i="19" s="1"/>
  <c r="AL22" i="19"/>
  <c r="AL43" i="19" s="1"/>
  <c r="BG6" i="18"/>
  <c r="BC27" i="18" s="1"/>
  <c r="BG7" i="18"/>
  <c r="BC28" i="18" s="1"/>
  <c r="BG8" i="18"/>
  <c r="BC29" i="18" s="1"/>
  <c r="BG9" i="18"/>
  <c r="BC30" i="18" s="1"/>
  <c r="BG10" i="18"/>
  <c r="BC31" i="18" s="1"/>
  <c r="BG11" i="18"/>
  <c r="BC32" i="18" s="1"/>
  <c r="BG12" i="18"/>
  <c r="BC33" i="18" s="1"/>
  <c r="BG13" i="18"/>
  <c r="BC34" i="18" s="1"/>
  <c r="BG14" i="18"/>
  <c r="BC35" i="18" s="1"/>
  <c r="BG15" i="18"/>
  <c r="BC36" i="18" s="1"/>
  <c r="BG16" i="18"/>
  <c r="BC37" i="18" s="1"/>
  <c r="BG17" i="18"/>
  <c r="BC38" i="18" s="1"/>
  <c r="BG18" i="18"/>
  <c r="BC39" i="18" s="1"/>
  <c r="BG19" i="18"/>
  <c r="BC40" i="18" s="1"/>
  <c r="BG20" i="18"/>
  <c r="BC41" i="18" s="1"/>
  <c r="BG21" i="18"/>
  <c r="BC42" i="18" s="1"/>
  <c r="BG5" i="18"/>
  <c r="BC26" i="18" s="1"/>
  <c r="AL22" i="18"/>
  <c r="AL43" i="18" s="1"/>
  <c r="BG6" i="17"/>
  <c r="BG7" i="17"/>
  <c r="BG8" i="17"/>
  <c r="BG9" i="17"/>
  <c r="BG10" i="17"/>
  <c r="BG11" i="17"/>
  <c r="BG12" i="17"/>
  <c r="BG13" i="17"/>
  <c r="BG14" i="17"/>
  <c r="BG15" i="17"/>
  <c r="BG16" i="17"/>
  <c r="BG17" i="17"/>
  <c r="BG18" i="17"/>
  <c r="BG19" i="17"/>
  <c r="BG20" i="17"/>
  <c r="BG5" i="17"/>
  <c r="AL22" i="17"/>
  <c r="AL43" i="17" s="1"/>
  <c r="BH6" i="9"/>
  <c r="BD27" i="9" s="1"/>
  <c r="BH7" i="9"/>
  <c r="BD28" i="9" s="1"/>
  <c r="BH8" i="9"/>
  <c r="BD29" i="9" s="1"/>
  <c r="BH9" i="9"/>
  <c r="BD30" i="9" s="1"/>
  <c r="BH10" i="9"/>
  <c r="BD31" i="9" s="1"/>
  <c r="BH11" i="9"/>
  <c r="BD32" i="9" s="1"/>
  <c r="BH12" i="9"/>
  <c r="BD33" i="9" s="1"/>
  <c r="BH13" i="9"/>
  <c r="BD34" i="9" s="1"/>
  <c r="BH14" i="9"/>
  <c r="BD35" i="9" s="1"/>
  <c r="BH15" i="9"/>
  <c r="BD36" i="9" s="1"/>
  <c r="BH16" i="9"/>
  <c r="BD37" i="9" s="1"/>
  <c r="BH17" i="9"/>
  <c r="BD38" i="9" s="1"/>
  <c r="BH18" i="9"/>
  <c r="BD39" i="9" s="1"/>
  <c r="BH19" i="9"/>
  <c r="BD40" i="9" s="1"/>
  <c r="BH20" i="9"/>
  <c r="BD41" i="9" s="1"/>
  <c r="BH21" i="9"/>
  <c r="BD42" i="9" s="1"/>
  <c r="BH5" i="9"/>
  <c r="BD26" i="9" s="1"/>
  <c r="BH6" i="4"/>
  <c r="BD27" i="4" s="1"/>
  <c r="BH7" i="4"/>
  <c r="BD28" i="4" s="1"/>
  <c r="BH8" i="4"/>
  <c r="BD29" i="4" s="1"/>
  <c r="BH9" i="4"/>
  <c r="BD30" i="4" s="1"/>
  <c r="BH10" i="4"/>
  <c r="BD31" i="4" s="1"/>
  <c r="BH11" i="4"/>
  <c r="BD32" i="4" s="1"/>
  <c r="BH12" i="4"/>
  <c r="BD33" i="4" s="1"/>
  <c r="BH13" i="4"/>
  <c r="BD34" i="4" s="1"/>
  <c r="BH14" i="4"/>
  <c r="BD35" i="4" s="1"/>
  <c r="BH15" i="4"/>
  <c r="BD36" i="4" s="1"/>
  <c r="BH16" i="4"/>
  <c r="BD37" i="4" s="1"/>
  <c r="BH17" i="4"/>
  <c r="BD38" i="4" s="1"/>
  <c r="BH18" i="4"/>
  <c r="BD39" i="4" s="1"/>
  <c r="BH19" i="4"/>
  <c r="BD40" i="4" s="1"/>
  <c r="BH20" i="4"/>
  <c r="BD41" i="4" s="1"/>
  <c r="BH21" i="4"/>
  <c r="BD42" i="4" s="1"/>
  <c r="BH5" i="4"/>
  <c r="BD26" i="4" s="1"/>
  <c r="BH6" i="5"/>
  <c r="BD27" i="5" s="1"/>
  <c r="BH7" i="5"/>
  <c r="BD28" i="5" s="1"/>
  <c r="BH8" i="5"/>
  <c r="BD29" i="5" s="1"/>
  <c r="BH9" i="5"/>
  <c r="BD30" i="5" s="1"/>
  <c r="BH10" i="5"/>
  <c r="BD31" i="5" s="1"/>
  <c r="BH11" i="5"/>
  <c r="BD32" i="5" s="1"/>
  <c r="BH12" i="5"/>
  <c r="BD33" i="5" s="1"/>
  <c r="BH13" i="5"/>
  <c r="BD34" i="5" s="1"/>
  <c r="BH14" i="5"/>
  <c r="BD35" i="5" s="1"/>
  <c r="BH15" i="5"/>
  <c r="BD36" i="5" s="1"/>
  <c r="BH16" i="5"/>
  <c r="BD37" i="5" s="1"/>
  <c r="BH17" i="5"/>
  <c r="BD38" i="5" s="1"/>
  <c r="BH18" i="5"/>
  <c r="BD39" i="5" s="1"/>
  <c r="BH19" i="5"/>
  <c r="BD40" i="5" s="1"/>
  <c r="BH20" i="5"/>
  <c r="BD41" i="5" s="1"/>
  <c r="BH21" i="5"/>
  <c r="BD42" i="5" s="1"/>
  <c r="BH5" i="5"/>
  <c r="BD26" i="5" s="1"/>
  <c r="AI27" i="6"/>
  <c r="AI28" i="6"/>
  <c r="AI29" i="6"/>
  <c r="AI30" i="6"/>
  <c r="AI31" i="6"/>
  <c r="AI32" i="6"/>
  <c r="AI33" i="6"/>
  <c r="AI34" i="6"/>
  <c r="AI35" i="6"/>
  <c r="AI36" i="6"/>
  <c r="AI37" i="6"/>
  <c r="AI38" i="6"/>
  <c r="AI39" i="6"/>
  <c r="AI40" i="6"/>
  <c r="AI41" i="6"/>
  <c r="AI42" i="6"/>
  <c r="AI26" i="6"/>
  <c r="BH6" i="6"/>
  <c r="BD27" i="6" s="1"/>
  <c r="BH7" i="6"/>
  <c r="BD28" i="6" s="1"/>
  <c r="BH8" i="6"/>
  <c r="BD29" i="6" s="1"/>
  <c r="BH9" i="6"/>
  <c r="BD30" i="6" s="1"/>
  <c r="BH10" i="6"/>
  <c r="BD31" i="6" s="1"/>
  <c r="BH11" i="6"/>
  <c r="BD32" i="6" s="1"/>
  <c r="BH12" i="6"/>
  <c r="BD33" i="6" s="1"/>
  <c r="BH13" i="6"/>
  <c r="BD34" i="6" s="1"/>
  <c r="BH14" i="6"/>
  <c r="BD35" i="6" s="1"/>
  <c r="BH15" i="6"/>
  <c r="BD36" i="6" s="1"/>
  <c r="BH16" i="6"/>
  <c r="BD37" i="6" s="1"/>
  <c r="BH17" i="6"/>
  <c r="BD38" i="6" s="1"/>
  <c r="BH18" i="6"/>
  <c r="BD39" i="6" s="1"/>
  <c r="BH19" i="6"/>
  <c r="BD40" i="6" s="1"/>
  <c r="BH20" i="6"/>
  <c r="BD41" i="6" s="1"/>
  <c r="BH21" i="6"/>
  <c r="BD42" i="6" s="1"/>
  <c r="BH5" i="6"/>
  <c r="BD26" i="6" s="1"/>
  <c r="AM22" i="9"/>
  <c r="AM22" i="4"/>
  <c r="AM43" i="4" s="1"/>
  <c r="AM22" i="5"/>
  <c r="AM22" i="6"/>
  <c r="AI27" i="7"/>
  <c r="AI28" i="7"/>
  <c r="AI29" i="7"/>
  <c r="AI30" i="7"/>
  <c r="AI31" i="7"/>
  <c r="AI32" i="7"/>
  <c r="AI33" i="7"/>
  <c r="AI34" i="7"/>
  <c r="AI35" i="7"/>
  <c r="AI36" i="7"/>
  <c r="AI37" i="7"/>
  <c r="AI38" i="7"/>
  <c r="AI39" i="7"/>
  <c r="AI40" i="7"/>
  <c r="AI41" i="7"/>
  <c r="AI42" i="7"/>
  <c r="AI26" i="7"/>
  <c r="BH6" i="7"/>
  <c r="BD27" i="7" s="1"/>
  <c r="BH7" i="7"/>
  <c r="BD28" i="7" s="1"/>
  <c r="BH8" i="7"/>
  <c r="BD29" i="7" s="1"/>
  <c r="BH9" i="7"/>
  <c r="BD30" i="7" s="1"/>
  <c r="BH10" i="7"/>
  <c r="BD31" i="7" s="1"/>
  <c r="BH11" i="7"/>
  <c r="BD32" i="7" s="1"/>
  <c r="BH12" i="7"/>
  <c r="BD33" i="7" s="1"/>
  <c r="BH13" i="7"/>
  <c r="BD34" i="7" s="1"/>
  <c r="BH14" i="7"/>
  <c r="BD35" i="7" s="1"/>
  <c r="BH15" i="7"/>
  <c r="BD36" i="7" s="1"/>
  <c r="BH16" i="7"/>
  <c r="BD37" i="7" s="1"/>
  <c r="BH17" i="7"/>
  <c r="BD38" i="7" s="1"/>
  <c r="BH18" i="7"/>
  <c r="BD39" i="7" s="1"/>
  <c r="BH19" i="7"/>
  <c r="BD40" i="7" s="1"/>
  <c r="BH20" i="7"/>
  <c r="BD41" i="7" s="1"/>
  <c r="BH21" i="7"/>
  <c r="BD42" i="7" s="1"/>
  <c r="BH5" i="7"/>
  <c r="BD26" i="7" s="1"/>
  <c r="AM22" i="7"/>
  <c r="AY5" i="20"/>
  <c r="AZ5" i="20"/>
  <c r="BA5" i="20"/>
  <c r="BB5" i="20"/>
  <c r="BC5" i="20"/>
  <c r="BD5" i="20"/>
  <c r="BE5" i="20"/>
  <c r="BF5" i="20"/>
  <c r="AY6" i="20"/>
  <c r="AZ6" i="20"/>
  <c r="BA6" i="20"/>
  <c r="BB6" i="20"/>
  <c r="BC6" i="20"/>
  <c r="BD6" i="20"/>
  <c r="BE6" i="20"/>
  <c r="BF6" i="20"/>
  <c r="AY7" i="20"/>
  <c r="AZ7" i="20"/>
  <c r="BA7" i="20"/>
  <c r="BB7" i="20"/>
  <c r="BC7" i="20"/>
  <c r="BD7" i="20"/>
  <c r="BE7" i="20"/>
  <c r="BF7" i="20"/>
  <c r="AY8" i="20"/>
  <c r="AZ8" i="20"/>
  <c r="BA8" i="20"/>
  <c r="BB8" i="20"/>
  <c r="BC8" i="20"/>
  <c r="BD8" i="20"/>
  <c r="BE8" i="20"/>
  <c r="BF8" i="20"/>
  <c r="AY9" i="20"/>
  <c r="AZ9" i="20"/>
  <c r="BA9" i="20"/>
  <c r="BB9" i="20"/>
  <c r="BC9" i="20"/>
  <c r="BD9" i="20"/>
  <c r="BE9" i="20"/>
  <c r="BF9" i="20"/>
  <c r="AY10" i="20"/>
  <c r="AZ10" i="20"/>
  <c r="BA10" i="20"/>
  <c r="BB10" i="20"/>
  <c r="BC10" i="20"/>
  <c r="BD10" i="20"/>
  <c r="BE10" i="20"/>
  <c r="BF10" i="20"/>
  <c r="AY11" i="20"/>
  <c r="AZ11" i="20"/>
  <c r="BA11" i="20"/>
  <c r="BB11" i="20"/>
  <c r="BC11" i="20"/>
  <c r="BD11" i="20"/>
  <c r="BE11" i="20"/>
  <c r="BF11" i="20"/>
  <c r="AY12" i="20"/>
  <c r="AZ12" i="20"/>
  <c r="BA12" i="20"/>
  <c r="BB12" i="20"/>
  <c r="BC12" i="20"/>
  <c r="BD12" i="20"/>
  <c r="BE12" i="20"/>
  <c r="BF12" i="20"/>
  <c r="AY13" i="20"/>
  <c r="AZ13" i="20"/>
  <c r="BA13" i="20"/>
  <c r="BB13" i="20"/>
  <c r="BC13" i="20"/>
  <c r="BD13" i="20"/>
  <c r="BE13" i="20"/>
  <c r="BF13" i="20"/>
  <c r="AY14" i="20"/>
  <c r="AZ14" i="20"/>
  <c r="BA14" i="20"/>
  <c r="BB14" i="20"/>
  <c r="BC14" i="20"/>
  <c r="BD14" i="20"/>
  <c r="BE14" i="20"/>
  <c r="BF14" i="20"/>
  <c r="AY15" i="20"/>
  <c r="AZ15" i="20"/>
  <c r="BA15" i="20"/>
  <c r="BB15" i="20"/>
  <c r="BC15" i="20"/>
  <c r="BD15" i="20"/>
  <c r="BE15" i="20"/>
  <c r="BF15" i="20"/>
  <c r="AY16" i="20"/>
  <c r="AZ16" i="20"/>
  <c r="BA16" i="20"/>
  <c r="BB16" i="20"/>
  <c r="BC16" i="20"/>
  <c r="BD16" i="20"/>
  <c r="BE16" i="20"/>
  <c r="BF16" i="20"/>
  <c r="AY17" i="20"/>
  <c r="AZ17" i="20"/>
  <c r="BA17" i="20"/>
  <c r="BB17" i="20"/>
  <c r="BC17" i="20"/>
  <c r="BD17" i="20"/>
  <c r="BE17" i="20"/>
  <c r="BF17" i="20"/>
  <c r="AY18" i="20"/>
  <c r="AZ18" i="20"/>
  <c r="BA18" i="20"/>
  <c r="BB18" i="20"/>
  <c r="BC18" i="20"/>
  <c r="BD18" i="20"/>
  <c r="BE18" i="20"/>
  <c r="BF18" i="20"/>
  <c r="AY19" i="20"/>
  <c r="AZ19" i="20"/>
  <c r="BA19" i="20"/>
  <c r="BB19" i="20"/>
  <c r="BC19" i="20"/>
  <c r="BD19" i="20"/>
  <c r="BE19" i="20"/>
  <c r="BF19" i="20"/>
  <c r="AY20" i="20"/>
  <c r="AZ20" i="20"/>
  <c r="BA20" i="20"/>
  <c r="BB20" i="20"/>
  <c r="BC20" i="20"/>
  <c r="BD20" i="20"/>
  <c r="BE20" i="20"/>
  <c r="BF20" i="20"/>
  <c r="AY21" i="20"/>
  <c r="AZ21" i="20"/>
  <c r="BA21" i="20"/>
  <c r="BB21" i="20"/>
  <c r="BC21" i="20"/>
  <c r="BD21" i="20"/>
  <c r="BE21" i="20"/>
  <c r="BF21" i="20"/>
  <c r="C22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AI22" i="20"/>
  <c r="AJ22" i="20"/>
  <c r="AK22" i="20"/>
  <c r="AK43" i="20" s="1"/>
  <c r="C26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C27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C28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C29" i="20"/>
  <c r="D29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C30" i="20"/>
  <c r="D30" i="20"/>
  <c r="E30" i="20"/>
  <c r="F30" i="20"/>
  <c r="G30" i="20"/>
  <c r="H30" i="20"/>
  <c r="I30" i="20"/>
  <c r="J30" i="20"/>
  <c r="K30" i="20"/>
  <c r="L30" i="20"/>
  <c r="M30" i="20"/>
  <c r="N30" i="20"/>
  <c r="O30" i="20"/>
  <c r="P30" i="20"/>
  <c r="Q30" i="20"/>
  <c r="R30" i="20"/>
  <c r="S30" i="20"/>
  <c r="T30" i="20"/>
  <c r="U30" i="20"/>
  <c r="V30" i="20"/>
  <c r="W30" i="20"/>
  <c r="X30" i="20"/>
  <c r="Y30" i="20"/>
  <c r="Z30" i="20"/>
  <c r="AA30" i="20"/>
  <c r="AB30" i="20"/>
  <c r="AC30" i="20"/>
  <c r="AD30" i="20"/>
  <c r="AE30" i="20"/>
  <c r="AF30" i="20"/>
  <c r="AG30" i="20"/>
  <c r="C31" i="20"/>
  <c r="D31" i="20"/>
  <c r="E31" i="20"/>
  <c r="F31" i="20"/>
  <c r="G31" i="20"/>
  <c r="H31" i="20"/>
  <c r="I31" i="20"/>
  <c r="J31" i="20"/>
  <c r="K31" i="20"/>
  <c r="L31" i="20"/>
  <c r="M31" i="20"/>
  <c r="N31" i="20"/>
  <c r="O31" i="20"/>
  <c r="P31" i="20"/>
  <c r="Q31" i="20"/>
  <c r="R31" i="20"/>
  <c r="S31" i="20"/>
  <c r="T31" i="20"/>
  <c r="U31" i="20"/>
  <c r="V31" i="20"/>
  <c r="W31" i="20"/>
  <c r="X31" i="20"/>
  <c r="Y31" i="20"/>
  <c r="Z31" i="20"/>
  <c r="AA31" i="20"/>
  <c r="AB31" i="20"/>
  <c r="AC31" i="20"/>
  <c r="AD31" i="20"/>
  <c r="AE31" i="20"/>
  <c r="AF31" i="20"/>
  <c r="AG31" i="20"/>
  <c r="C32" i="20"/>
  <c r="D32" i="20"/>
  <c r="E32" i="20"/>
  <c r="F32" i="20"/>
  <c r="G32" i="20"/>
  <c r="H32" i="20"/>
  <c r="I32" i="20"/>
  <c r="J32" i="20"/>
  <c r="K32" i="20"/>
  <c r="L32" i="20"/>
  <c r="M32" i="20"/>
  <c r="N32" i="20"/>
  <c r="O32" i="20"/>
  <c r="P32" i="20"/>
  <c r="Q32" i="20"/>
  <c r="R32" i="20"/>
  <c r="S32" i="20"/>
  <c r="T32" i="20"/>
  <c r="U32" i="20"/>
  <c r="V32" i="20"/>
  <c r="W32" i="20"/>
  <c r="X32" i="20"/>
  <c r="Y32" i="20"/>
  <c r="Z32" i="20"/>
  <c r="AA32" i="20"/>
  <c r="AB32" i="20"/>
  <c r="AC32" i="20"/>
  <c r="AD32" i="20"/>
  <c r="AE32" i="20"/>
  <c r="AF32" i="20"/>
  <c r="AG32" i="20"/>
  <c r="C33" i="20"/>
  <c r="D33" i="20"/>
  <c r="E33" i="20"/>
  <c r="F33" i="20"/>
  <c r="G33" i="20"/>
  <c r="H33" i="20"/>
  <c r="I33" i="20"/>
  <c r="J33" i="20"/>
  <c r="K33" i="20"/>
  <c r="L33" i="20"/>
  <c r="M33" i="20"/>
  <c r="N33" i="20"/>
  <c r="O33" i="20"/>
  <c r="P33" i="20"/>
  <c r="Q33" i="20"/>
  <c r="R33" i="20"/>
  <c r="S33" i="20"/>
  <c r="T33" i="20"/>
  <c r="U33" i="20"/>
  <c r="V33" i="20"/>
  <c r="W33" i="20"/>
  <c r="X33" i="20"/>
  <c r="Y33" i="20"/>
  <c r="Z33" i="20"/>
  <c r="AA33" i="20"/>
  <c r="AB33" i="20"/>
  <c r="AC33" i="20"/>
  <c r="AD33" i="20"/>
  <c r="AE33" i="20"/>
  <c r="AF33" i="20"/>
  <c r="AG33" i="20"/>
  <c r="C34" i="20"/>
  <c r="D34" i="20"/>
  <c r="E34" i="20"/>
  <c r="F34" i="20"/>
  <c r="G34" i="20"/>
  <c r="H34" i="20"/>
  <c r="I34" i="20"/>
  <c r="J34" i="20"/>
  <c r="K34" i="20"/>
  <c r="L34" i="20"/>
  <c r="M34" i="20"/>
  <c r="N34" i="20"/>
  <c r="O34" i="20"/>
  <c r="P34" i="20"/>
  <c r="Q34" i="20"/>
  <c r="R34" i="20"/>
  <c r="S34" i="20"/>
  <c r="T34" i="20"/>
  <c r="U34" i="20"/>
  <c r="V34" i="20"/>
  <c r="W34" i="20"/>
  <c r="X34" i="20"/>
  <c r="Y34" i="20"/>
  <c r="Z34" i="20"/>
  <c r="AA34" i="20"/>
  <c r="AB34" i="20"/>
  <c r="AC34" i="20"/>
  <c r="AD34" i="20"/>
  <c r="AE34" i="20"/>
  <c r="AF34" i="20"/>
  <c r="AG34" i="20"/>
  <c r="C35" i="20"/>
  <c r="D35" i="20"/>
  <c r="E35" i="20"/>
  <c r="F35" i="20"/>
  <c r="G35" i="20"/>
  <c r="H35" i="20"/>
  <c r="I35" i="20"/>
  <c r="J35" i="20"/>
  <c r="K35" i="20"/>
  <c r="L35" i="20"/>
  <c r="M35" i="20"/>
  <c r="N35" i="20"/>
  <c r="O35" i="20"/>
  <c r="P35" i="20"/>
  <c r="Q35" i="20"/>
  <c r="R35" i="20"/>
  <c r="S35" i="20"/>
  <c r="T35" i="20"/>
  <c r="U35" i="20"/>
  <c r="V35" i="20"/>
  <c r="W35" i="20"/>
  <c r="X35" i="20"/>
  <c r="Y35" i="20"/>
  <c r="Z35" i="20"/>
  <c r="AA35" i="20"/>
  <c r="AB35" i="20"/>
  <c r="AC35" i="20"/>
  <c r="AD35" i="20"/>
  <c r="AE35" i="20"/>
  <c r="AF35" i="20"/>
  <c r="AG35" i="20"/>
  <c r="C36" i="20"/>
  <c r="D36" i="20"/>
  <c r="E36" i="20"/>
  <c r="F36" i="20"/>
  <c r="G36" i="20"/>
  <c r="H36" i="20"/>
  <c r="I36" i="20"/>
  <c r="J36" i="20"/>
  <c r="K36" i="20"/>
  <c r="L36" i="20"/>
  <c r="M36" i="20"/>
  <c r="N36" i="20"/>
  <c r="O36" i="20"/>
  <c r="P36" i="20"/>
  <c r="Q36" i="20"/>
  <c r="R36" i="20"/>
  <c r="S36" i="20"/>
  <c r="T36" i="20"/>
  <c r="U36" i="20"/>
  <c r="V36" i="20"/>
  <c r="W36" i="20"/>
  <c r="X36" i="20"/>
  <c r="Y36" i="20"/>
  <c r="Z36" i="20"/>
  <c r="AA36" i="20"/>
  <c r="AB36" i="20"/>
  <c r="AC36" i="20"/>
  <c r="AD36" i="20"/>
  <c r="AE36" i="20"/>
  <c r="AF36" i="20"/>
  <c r="AG36" i="20"/>
  <c r="C37" i="20"/>
  <c r="D37" i="20"/>
  <c r="E37" i="20"/>
  <c r="F37" i="20"/>
  <c r="G37" i="20"/>
  <c r="H37" i="20"/>
  <c r="I37" i="20"/>
  <c r="J37" i="20"/>
  <c r="K37" i="20"/>
  <c r="L37" i="20"/>
  <c r="M37" i="20"/>
  <c r="N37" i="20"/>
  <c r="O37" i="20"/>
  <c r="P37" i="20"/>
  <c r="Q37" i="20"/>
  <c r="R37" i="20"/>
  <c r="S37" i="20"/>
  <c r="T37" i="20"/>
  <c r="U37" i="20"/>
  <c r="V37" i="20"/>
  <c r="W37" i="20"/>
  <c r="X37" i="20"/>
  <c r="Y37" i="20"/>
  <c r="Z37" i="20"/>
  <c r="AA37" i="20"/>
  <c r="AB37" i="20"/>
  <c r="AC37" i="20"/>
  <c r="AD37" i="20"/>
  <c r="AE37" i="20"/>
  <c r="AF37" i="20"/>
  <c r="AG37" i="20"/>
  <c r="C38" i="20"/>
  <c r="D38" i="20"/>
  <c r="E38" i="20"/>
  <c r="F38" i="20"/>
  <c r="G38" i="20"/>
  <c r="H38" i="20"/>
  <c r="I38" i="20"/>
  <c r="J38" i="20"/>
  <c r="K38" i="20"/>
  <c r="L38" i="20"/>
  <c r="M38" i="20"/>
  <c r="N38" i="20"/>
  <c r="O38" i="20"/>
  <c r="P38" i="20"/>
  <c r="Q38" i="20"/>
  <c r="R38" i="20"/>
  <c r="S38" i="20"/>
  <c r="T38" i="20"/>
  <c r="U38" i="20"/>
  <c r="V38" i="20"/>
  <c r="W38" i="20"/>
  <c r="X38" i="20"/>
  <c r="Y38" i="20"/>
  <c r="Z38" i="20"/>
  <c r="AA38" i="20"/>
  <c r="AB38" i="20"/>
  <c r="AC38" i="20"/>
  <c r="AD38" i="20"/>
  <c r="AE38" i="20"/>
  <c r="AF38" i="20"/>
  <c r="AG38" i="20"/>
  <c r="C39" i="20"/>
  <c r="D39" i="20"/>
  <c r="E39" i="20"/>
  <c r="F39" i="20"/>
  <c r="G39" i="20"/>
  <c r="H39" i="20"/>
  <c r="I39" i="20"/>
  <c r="J39" i="20"/>
  <c r="K39" i="20"/>
  <c r="L39" i="20"/>
  <c r="M39" i="20"/>
  <c r="N39" i="20"/>
  <c r="O39" i="20"/>
  <c r="P39" i="20"/>
  <c r="Q39" i="20"/>
  <c r="R39" i="20"/>
  <c r="S39" i="20"/>
  <c r="T39" i="20"/>
  <c r="U39" i="20"/>
  <c r="V39" i="20"/>
  <c r="W39" i="20"/>
  <c r="X39" i="20"/>
  <c r="Y39" i="20"/>
  <c r="Z39" i="20"/>
  <c r="AA39" i="20"/>
  <c r="AB39" i="20"/>
  <c r="AC39" i="20"/>
  <c r="AD39" i="20"/>
  <c r="AE39" i="20"/>
  <c r="AF39" i="20"/>
  <c r="AG39" i="20"/>
  <c r="C40" i="20"/>
  <c r="D40" i="20"/>
  <c r="E40" i="20"/>
  <c r="F40" i="20"/>
  <c r="G40" i="20"/>
  <c r="H40" i="20"/>
  <c r="I40" i="20"/>
  <c r="J40" i="20"/>
  <c r="K40" i="20"/>
  <c r="L40" i="20"/>
  <c r="M40" i="20"/>
  <c r="N40" i="20"/>
  <c r="O40" i="20"/>
  <c r="P40" i="20"/>
  <c r="Q40" i="20"/>
  <c r="R40" i="20"/>
  <c r="S40" i="20"/>
  <c r="T40" i="20"/>
  <c r="U40" i="20"/>
  <c r="V40" i="20"/>
  <c r="W40" i="20"/>
  <c r="X40" i="20"/>
  <c r="Y40" i="20"/>
  <c r="Z40" i="20"/>
  <c r="AA40" i="20"/>
  <c r="AB40" i="20"/>
  <c r="AC40" i="20"/>
  <c r="AD40" i="20"/>
  <c r="AE40" i="20"/>
  <c r="AF40" i="20"/>
  <c r="AG40" i="20"/>
  <c r="C41" i="20"/>
  <c r="D41" i="20"/>
  <c r="E41" i="20"/>
  <c r="F41" i="20"/>
  <c r="G41" i="20"/>
  <c r="H41" i="20"/>
  <c r="I41" i="20"/>
  <c r="J41" i="20"/>
  <c r="K41" i="20"/>
  <c r="L41" i="20"/>
  <c r="M41" i="20"/>
  <c r="N41" i="20"/>
  <c r="O41" i="20"/>
  <c r="P41" i="20"/>
  <c r="Q41" i="20"/>
  <c r="R41" i="20"/>
  <c r="S41" i="20"/>
  <c r="T41" i="20"/>
  <c r="U41" i="20"/>
  <c r="V41" i="20"/>
  <c r="W41" i="20"/>
  <c r="X41" i="20"/>
  <c r="Y41" i="20"/>
  <c r="Z41" i="20"/>
  <c r="AA41" i="20"/>
  <c r="AB41" i="20"/>
  <c r="AC41" i="20"/>
  <c r="AD41" i="20"/>
  <c r="AE41" i="20"/>
  <c r="AF41" i="20"/>
  <c r="AG41" i="20"/>
  <c r="C42" i="20"/>
  <c r="D42" i="20"/>
  <c r="E42" i="20"/>
  <c r="F42" i="20"/>
  <c r="G42" i="20"/>
  <c r="H42" i="20"/>
  <c r="I42" i="20"/>
  <c r="J42" i="20"/>
  <c r="K42" i="20"/>
  <c r="L42" i="20"/>
  <c r="M42" i="20"/>
  <c r="N42" i="20"/>
  <c r="O42" i="20"/>
  <c r="P42" i="20"/>
  <c r="Q42" i="20"/>
  <c r="R42" i="20"/>
  <c r="S42" i="20"/>
  <c r="T42" i="20"/>
  <c r="U42" i="20"/>
  <c r="V42" i="20"/>
  <c r="W42" i="20"/>
  <c r="X42" i="20"/>
  <c r="Y42" i="20"/>
  <c r="Z42" i="20"/>
  <c r="AA42" i="20"/>
  <c r="AB42" i="20"/>
  <c r="AC42" i="20"/>
  <c r="AD42" i="20"/>
  <c r="AE42" i="20"/>
  <c r="AF42" i="20"/>
  <c r="AG42" i="20"/>
  <c r="AY5" i="19"/>
  <c r="AZ5" i="19"/>
  <c r="BA5" i="19"/>
  <c r="BB5" i="19"/>
  <c r="BC5" i="19"/>
  <c r="BD5" i="19"/>
  <c r="BE5" i="19"/>
  <c r="BF5" i="19"/>
  <c r="AY6" i="19"/>
  <c r="AZ6" i="19"/>
  <c r="BA6" i="19"/>
  <c r="BB6" i="19"/>
  <c r="BC6" i="19"/>
  <c r="BD6" i="19"/>
  <c r="BE6" i="19"/>
  <c r="BF6" i="19"/>
  <c r="AY7" i="19"/>
  <c r="AZ7" i="19"/>
  <c r="BA7" i="19"/>
  <c r="BB7" i="19"/>
  <c r="BC7" i="19"/>
  <c r="BD7" i="19"/>
  <c r="BE7" i="19"/>
  <c r="BF7" i="19"/>
  <c r="AY8" i="19"/>
  <c r="AZ8" i="19"/>
  <c r="BA8" i="19"/>
  <c r="BB8" i="19"/>
  <c r="BC8" i="19"/>
  <c r="BD8" i="19"/>
  <c r="BE8" i="19"/>
  <c r="BF8" i="19"/>
  <c r="AY9" i="19"/>
  <c r="AZ9" i="19"/>
  <c r="BA9" i="19"/>
  <c r="BB9" i="19"/>
  <c r="BC9" i="19"/>
  <c r="BD9" i="19"/>
  <c r="BE9" i="19"/>
  <c r="BF9" i="19"/>
  <c r="AY10" i="19"/>
  <c r="AZ10" i="19"/>
  <c r="BA10" i="19"/>
  <c r="BB10" i="19"/>
  <c r="BC10" i="19"/>
  <c r="BD10" i="19"/>
  <c r="BE10" i="19"/>
  <c r="BF10" i="19"/>
  <c r="AY11" i="19"/>
  <c r="AZ11" i="19"/>
  <c r="BA11" i="19"/>
  <c r="BB11" i="19"/>
  <c r="BC11" i="19"/>
  <c r="BD11" i="19"/>
  <c r="BE11" i="19"/>
  <c r="BF11" i="19"/>
  <c r="AY12" i="19"/>
  <c r="AZ12" i="19"/>
  <c r="BA12" i="19"/>
  <c r="BB12" i="19"/>
  <c r="BC12" i="19"/>
  <c r="BD12" i="19"/>
  <c r="BE12" i="19"/>
  <c r="BF12" i="19"/>
  <c r="AY13" i="19"/>
  <c r="AZ13" i="19"/>
  <c r="BA13" i="19"/>
  <c r="BB13" i="19"/>
  <c r="BC13" i="19"/>
  <c r="BD13" i="19"/>
  <c r="BE13" i="19"/>
  <c r="BF13" i="19"/>
  <c r="AY14" i="19"/>
  <c r="AZ14" i="19"/>
  <c r="BA14" i="19"/>
  <c r="BB14" i="19"/>
  <c r="BC14" i="19"/>
  <c r="BD14" i="19"/>
  <c r="BE14" i="19"/>
  <c r="BF14" i="19"/>
  <c r="AY15" i="19"/>
  <c r="AZ15" i="19"/>
  <c r="BA15" i="19"/>
  <c r="BB15" i="19"/>
  <c r="BC15" i="19"/>
  <c r="BD15" i="19"/>
  <c r="BE15" i="19"/>
  <c r="BF15" i="19"/>
  <c r="AY16" i="19"/>
  <c r="AZ16" i="19"/>
  <c r="BA16" i="19"/>
  <c r="BB16" i="19"/>
  <c r="BC16" i="19"/>
  <c r="BD16" i="19"/>
  <c r="BE16" i="19"/>
  <c r="BF16" i="19"/>
  <c r="AY17" i="19"/>
  <c r="AZ17" i="19"/>
  <c r="BA17" i="19"/>
  <c r="BB17" i="19"/>
  <c r="BC17" i="19"/>
  <c r="BD17" i="19"/>
  <c r="BE17" i="19"/>
  <c r="BF17" i="19"/>
  <c r="AY18" i="19"/>
  <c r="AZ18" i="19"/>
  <c r="BA18" i="19"/>
  <c r="BB18" i="19"/>
  <c r="BC18" i="19"/>
  <c r="BD18" i="19"/>
  <c r="BE18" i="19"/>
  <c r="BF18" i="19"/>
  <c r="AY19" i="19"/>
  <c r="AZ19" i="19"/>
  <c r="BA19" i="19"/>
  <c r="BB19" i="19"/>
  <c r="BC19" i="19"/>
  <c r="BD19" i="19"/>
  <c r="BE19" i="19"/>
  <c r="BF19" i="19"/>
  <c r="AY20" i="19"/>
  <c r="AZ20" i="19"/>
  <c r="BA20" i="19"/>
  <c r="BB20" i="19"/>
  <c r="BC20" i="19"/>
  <c r="BD20" i="19"/>
  <c r="BE20" i="19"/>
  <c r="BF20" i="19"/>
  <c r="AY21" i="19"/>
  <c r="AZ21" i="19"/>
  <c r="BA21" i="19"/>
  <c r="BB21" i="19"/>
  <c r="BC21" i="19"/>
  <c r="BD21" i="19"/>
  <c r="BE21" i="19"/>
  <c r="BF21" i="19"/>
  <c r="C22" i="19"/>
  <c r="D22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W43" i="19" s="1"/>
  <c r="AB22" i="19"/>
  <c r="AC22" i="19"/>
  <c r="AD22" i="19"/>
  <c r="AE22" i="19"/>
  <c r="AF22" i="19"/>
  <c r="AG22" i="19"/>
  <c r="AH22" i="19"/>
  <c r="AI22" i="19"/>
  <c r="AJ22" i="19"/>
  <c r="AF43" i="19" s="1"/>
  <c r="AK22" i="19"/>
  <c r="AK43" i="19" s="1"/>
  <c r="C26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C27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C28" i="19"/>
  <c r="D28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C29" i="19"/>
  <c r="D29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C30" i="19"/>
  <c r="D30" i="19"/>
  <c r="E30" i="19"/>
  <c r="F30" i="19"/>
  <c r="G30" i="19"/>
  <c r="H30" i="19"/>
  <c r="I30" i="19"/>
  <c r="J30" i="19"/>
  <c r="K30" i="19"/>
  <c r="L30" i="19"/>
  <c r="M30" i="19"/>
  <c r="N30" i="19"/>
  <c r="O30" i="19"/>
  <c r="P30" i="19"/>
  <c r="Q30" i="19"/>
  <c r="R30" i="19"/>
  <c r="S30" i="19"/>
  <c r="T30" i="19"/>
  <c r="U30" i="19"/>
  <c r="V30" i="19"/>
  <c r="W30" i="19"/>
  <c r="X30" i="19"/>
  <c r="Y30" i="19"/>
  <c r="Z30" i="19"/>
  <c r="AA30" i="19"/>
  <c r="AB30" i="19"/>
  <c r="AC30" i="19"/>
  <c r="AD30" i="19"/>
  <c r="AE30" i="19"/>
  <c r="AF30" i="19"/>
  <c r="AG30" i="19"/>
  <c r="C31" i="19"/>
  <c r="D31" i="19"/>
  <c r="E31" i="19"/>
  <c r="F31" i="19"/>
  <c r="G31" i="19"/>
  <c r="H31" i="19"/>
  <c r="I31" i="19"/>
  <c r="J31" i="19"/>
  <c r="K31" i="19"/>
  <c r="L31" i="19"/>
  <c r="M31" i="19"/>
  <c r="N31" i="19"/>
  <c r="O31" i="19"/>
  <c r="P31" i="19"/>
  <c r="Q31" i="19"/>
  <c r="R31" i="19"/>
  <c r="S31" i="19"/>
  <c r="T31" i="19"/>
  <c r="U31" i="19"/>
  <c r="V31" i="19"/>
  <c r="W31" i="19"/>
  <c r="X31" i="19"/>
  <c r="Y31" i="19"/>
  <c r="Z31" i="19"/>
  <c r="AA31" i="19"/>
  <c r="AB31" i="19"/>
  <c r="AC31" i="19"/>
  <c r="AD31" i="19"/>
  <c r="AE31" i="19"/>
  <c r="AF31" i="19"/>
  <c r="AG31" i="19"/>
  <c r="C32" i="19"/>
  <c r="D32" i="19"/>
  <c r="E32" i="19"/>
  <c r="F32" i="19"/>
  <c r="G32" i="19"/>
  <c r="H32" i="19"/>
  <c r="I32" i="19"/>
  <c r="J32" i="19"/>
  <c r="K32" i="19"/>
  <c r="L32" i="19"/>
  <c r="M32" i="19"/>
  <c r="N32" i="19"/>
  <c r="O32" i="19"/>
  <c r="P32" i="19"/>
  <c r="Q32" i="19"/>
  <c r="R32" i="19"/>
  <c r="S32" i="19"/>
  <c r="T32" i="19"/>
  <c r="U32" i="19"/>
  <c r="V32" i="19"/>
  <c r="W32" i="19"/>
  <c r="X32" i="19"/>
  <c r="Y32" i="19"/>
  <c r="Z32" i="19"/>
  <c r="AA32" i="19"/>
  <c r="AB32" i="19"/>
  <c r="AC32" i="19"/>
  <c r="AD32" i="19"/>
  <c r="AE32" i="19"/>
  <c r="AF32" i="19"/>
  <c r="AG32" i="19"/>
  <c r="C33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U33" i="19"/>
  <c r="V33" i="19"/>
  <c r="W33" i="19"/>
  <c r="X33" i="19"/>
  <c r="Y33" i="19"/>
  <c r="Z33" i="19"/>
  <c r="AA33" i="19"/>
  <c r="AB33" i="19"/>
  <c r="AC33" i="19"/>
  <c r="AD33" i="19"/>
  <c r="AE33" i="19"/>
  <c r="AF33" i="19"/>
  <c r="AG33" i="19"/>
  <c r="C34" i="19"/>
  <c r="D34" i="19"/>
  <c r="E34" i="19"/>
  <c r="F34" i="19"/>
  <c r="G34" i="19"/>
  <c r="H34" i="19"/>
  <c r="I34" i="19"/>
  <c r="J34" i="19"/>
  <c r="K34" i="19"/>
  <c r="L34" i="19"/>
  <c r="M34" i="19"/>
  <c r="N34" i="19"/>
  <c r="O34" i="19"/>
  <c r="P34" i="19"/>
  <c r="Q34" i="19"/>
  <c r="R34" i="19"/>
  <c r="S34" i="19"/>
  <c r="T34" i="19"/>
  <c r="U34" i="19"/>
  <c r="V34" i="19"/>
  <c r="W34" i="19"/>
  <c r="X34" i="19"/>
  <c r="Y34" i="19"/>
  <c r="Z34" i="19"/>
  <c r="AA34" i="19"/>
  <c r="AB34" i="19"/>
  <c r="AC34" i="19"/>
  <c r="AD34" i="19"/>
  <c r="AE34" i="19"/>
  <c r="AF34" i="19"/>
  <c r="AG34" i="19"/>
  <c r="C35" i="19"/>
  <c r="D35" i="19"/>
  <c r="E35" i="19"/>
  <c r="F35" i="19"/>
  <c r="G35" i="19"/>
  <c r="H35" i="19"/>
  <c r="I35" i="19"/>
  <c r="J35" i="19"/>
  <c r="K35" i="19"/>
  <c r="L35" i="19"/>
  <c r="M35" i="19"/>
  <c r="N35" i="19"/>
  <c r="O35" i="19"/>
  <c r="P35" i="19"/>
  <c r="Q35" i="19"/>
  <c r="R35" i="19"/>
  <c r="S35" i="19"/>
  <c r="T35" i="19"/>
  <c r="U35" i="19"/>
  <c r="V35" i="19"/>
  <c r="W35" i="19"/>
  <c r="X35" i="19"/>
  <c r="Y35" i="19"/>
  <c r="Z35" i="19"/>
  <c r="AA35" i="19"/>
  <c r="AB35" i="19"/>
  <c r="AC35" i="19"/>
  <c r="AD35" i="19"/>
  <c r="AE35" i="19"/>
  <c r="AF35" i="19"/>
  <c r="AG35" i="19"/>
  <c r="C36" i="19"/>
  <c r="D36" i="19"/>
  <c r="E36" i="19"/>
  <c r="F36" i="19"/>
  <c r="G36" i="19"/>
  <c r="H36" i="19"/>
  <c r="I36" i="19"/>
  <c r="J36" i="19"/>
  <c r="K36" i="19"/>
  <c r="L36" i="19"/>
  <c r="M36" i="19"/>
  <c r="N36" i="19"/>
  <c r="O36" i="19"/>
  <c r="P36" i="19"/>
  <c r="Q36" i="19"/>
  <c r="R36" i="19"/>
  <c r="S36" i="19"/>
  <c r="T36" i="19"/>
  <c r="U36" i="19"/>
  <c r="V36" i="19"/>
  <c r="W36" i="19"/>
  <c r="X36" i="19"/>
  <c r="Y36" i="19"/>
  <c r="Z36" i="19"/>
  <c r="AA36" i="19"/>
  <c r="AB36" i="19"/>
  <c r="AC36" i="19"/>
  <c r="AD36" i="19"/>
  <c r="AE36" i="19"/>
  <c r="AF36" i="19"/>
  <c r="AG36" i="19"/>
  <c r="C37" i="19"/>
  <c r="D37" i="19"/>
  <c r="E37" i="19"/>
  <c r="F37" i="19"/>
  <c r="G37" i="19"/>
  <c r="H37" i="19"/>
  <c r="I37" i="19"/>
  <c r="J37" i="19"/>
  <c r="K37" i="19"/>
  <c r="L37" i="19"/>
  <c r="M37" i="19"/>
  <c r="N37" i="19"/>
  <c r="O37" i="19"/>
  <c r="P37" i="19"/>
  <c r="Q37" i="19"/>
  <c r="R37" i="19"/>
  <c r="S37" i="19"/>
  <c r="T37" i="19"/>
  <c r="U37" i="19"/>
  <c r="V37" i="19"/>
  <c r="W37" i="19"/>
  <c r="X37" i="19"/>
  <c r="Y37" i="19"/>
  <c r="Z37" i="19"/>
  <c r="AA37" i="19"/>
  <c r="AB37" i="19"/>
  <c r="AC37" i="19"/>
  <c r="AD37" i="19"/>
  <c r="AE37" i="19"/>
  <c r="AF37" i="19"/>
  <c r="AG37" i="19"/>
  <c r="C38" i="19"/>
  <c r="D38" i="19"/>
  <c r="E38" i="19"/>
  <c r="F38" i="19"/>
  <c r="G38" i="19"/>
  <c r="H38" i="19"/>
  <c r="I38" i="19"/>
  <c r="J38" i="19"/>
  <c r="K38" i="19"/>
  <c r="L38" i="19"/>
  <c r="M38" i="19"/>
  <c r="N38" i="19"/>
  <c r="O38" i="19"/>
  <c r="P38" i="19"/>
  <c r="Q38" i="19"/>
  <c r="R38" i="19"/>
  <c r="S38" i="19"/>
  <c r="T38" i="19"/>
  <c r="U38" i="19"/>
  <c r="V38" i="19"/>
  <c r="W38" i="19"/>
  <c r="X38" i="19"/>
  <c r="Y38" i="19"/>
  <c r="Z38" i="19"/>
  <c r="AA38" i="19"/>
  <c r="AB38" i="19"/>
  <c r="AC38" i="19"/>
  <c r="AD38" i="19"/>
  <c r="AE38" i="19"/>
  <c r="AF38" i="19"/>
  <c r="AG38" i="19"/>
  <c r="C39" i="19"/>
  <c r="D39" i="19"/>
  <c r="E39" i="19"/>
  <c r="F39" i="19"/>
  <c r="G39" i="19"/>
  <c r="H39" i="19"/>
  <c r="I39" i="19"/>
  <c r="J39" i="19"/>
  <c r="K39" i="19"/>
  <c r="L39" i="19"/>
  <c r="M39" i="19"/>
  <c r="N39" i="19"/>
  <c r="O39" i="19"/>
  <c r="P39" i="19"/>
  <c r="Q39" i="19"/>
  <c r="R39" i="19"/>
  <c r="S39" i="19"/>
  <c r="T39" i="19"/>
  <c r="U39" i="19"/>
  <c r="V39" i="19"/>
  <c r="W39" i="19"/>
  <c r="X39" i="19"/>
  <c r="Y39" i="19"/>
  <c r="Z39" i="19"/>
  <c r="AA39" i="19"/>
  <c r="AB39" i="19"/>
  <c r="AC39" i="19"/>
  <c r="AD39" i="19"/>
  <c r="AE39" i="19"/>
  <c r="AF39" i="19"/>
  <c r="AG39" i="19"/>
  <c r="C40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C41" i="19"/>
  <c r="D41" i="19"/>
  <c r="E41" i="19"/>
  <c r="F41" i="19"/>
  <c r="G41" i="19"/>
  <c r="H41" i="19"/>
  <c r="I41" i="19"/>
  <c r="J41" i="19"/>
  <c r="K41" i="19"/>
  <c r="L41" i="19"/>
  <c r="M41" i="19"/>
  <c r="N41" i="19"/>
  <c r="O41" i="19"/>
  <c r="P41" i="19"/>
  <c r="Q41" i="19"/>
  <c r="R41" i="19"/>
  <c r="S41" i="19"/>
  <c r="T41" i="19"/>
  <c r="U41" i="19"/>
  <c r="V41" i="19"/>
  <c r="W41" i="19"/>
  <c r="X41" i="19"/>
  <c r="Y41" i="19"/>
  <c r="Z41" i="19"/>
  <c r="AA41" i="19"/>
  <c r="AB41" i="19"/>
  <c r="AC41" i="19"/>
  <c r="AD41" i="19"/>
  <c r="AE41" i="19"/>
  <c r="AF41" i="19"/>
  <c r="AG41" i="19"/>
  <c r="C42" i="19"/>
  <c r="D42" i="19"/>
  <c r="E42" i="19"/>
  <c r="F42" i="19"/>
  <c r="G42" i="19"/>
  <c r="H42" i="19"/>
  <c r="I42" i="19"/>
  <c r="J42" i="19"/>
  <c r="K42" i="19"/>
  <c r="N42" i="19"/>
  <c r="O42" i="19"/>
  <c r="P42" i="19"/>
  <c r="Q42" i="19"/>
  <c r="R42" i="19"/>
  <c r="S42" i="19"/>
  <c r="T42" i="19"/>
  <c r="U42" i="19"/>
  <c r="V42" i="19"/>
  <c r="W42" i="19"/>
  <c r="X42" i="19"/>
  <c r="Y42" i="19"/>
  <c r="Z42" i="19"/>
  <c r="AA42" i="19"/>
  <c r="AB42" i="19"/>
  <c r="AC42" i="19"/>
  <c r="AD42" i="19"/>
  <c r="AE42" i="19"/>
  <c r="AF42" i="19"/>
  <c r="AG42" i="19"/>
  <c r="AY5" i="18"/>
  <c r="AZ5" i="18"/>
  <c r="BA5" i="18"/>
  <c r="BB5" i="18"/>
  <c r="BC5" i="18"/>
  <c r="BD5" i="18"/>
  <c r="BE5" i="18"/>
  <c r="BF5" i="18"/>
  <c r="AY6" i="18"/>
  <c r="AZ6" i="18"/>
  <c r="BA6" i="18"/>
  <c r="BB6" i="18"/>
  <c r="BC6" i="18"/>
  <c r="BD6" i="18"/>
  <c r="BE6" i="18"/>
  <c r="BF6" i="18"/>
  <c r="AY7" i="18"/>
  <c r="AZ7" i="18"/>
  <c r="BA7" i="18"/>
  <c r="BB7" i="18"/>
  <c r="BC7" i="18"/>
  <c r="BD7" i="18"/>
  <c r="BE7" i="18"/>
  <c r="BF7" i="18"/>
  <c r="AY8" i="18"/>
  <c r="AZ8" i="18"/>
  <c r="BA8" i="18"/>
  <c r="BB8" i="18"/>
  <c r="BC8" i="18"/>
  <c r="BD8" i="18"/>
  <c r="BE8" i="18"/>
  <c r="BF8" i="18"/>
  <c r="AY9" i="18"/>
  <c r="AZ9" i="18"/>
  <c r="BA9" i="18"/>
  <c r="BB9" i="18"/>
  <c r="BC9" i="18"/>
  <c r="BD9" i="18"/>
  <c r="BE9" i="18"/>
  <c r="BF9" i="18"/>
  <c r="AY10" i="18"/>
  <c r="AZ10" i="18"/>
  <c r="BA10" i="18"/>
  <c r="BB10" i="18"/>
  <c r="BC10" i="18"/>
  <c r="BD10" i="18"/>
  <c r="BE10" i="18"/>
  <c r="BF10" i="18"/>
  <c r="AY11" i="18"/>
  <c r="AZ11" i="18"/>
  <c r="BA11" i="18"/>
  <c r="BB11" i="18"/>
  <c r="BC11" i="18"/>
  <c r="BD11" i="18"/>
  <c r="BE11" i="18"/>
  <c r="BF11" i="18"/>
  <c r="AY12" i="18"/>
  <c r="AZ12" i="18"/>
  <c r="BA12" i="18"/>
  <c r="BB12" i="18"/>
  <c r="BC12" i="18"/>
  <c r="BD12" i="18"/>
  <c r="BE12" i="18"/>
  <c r="BF12" i="18"/>
  <c r="AY13" i="18"/>
  <c r="AZ13" i="18"/>
  <c r="BA13" i="18"/>
  <c r="BB13" i="18"/>
  <c r="BC13" i="18"/>
  <c r="BD13" i="18"/>
  <c r="BE13" i="18"/>
  <c r="BF13" i="18"/>
  <c r="BB34" i="18" s="1"/>
  <c r="AY14" i="18"/>
  <c r="AZ14" i="18"/>
  <c r="BA14" i="18"/>
  <c r="BB14" i="18"/>
  <c r="BC14" i="18"/>
  <c r="BD14" i="18"/>
  <c r="BE14" i="18"/>
  <c r="BF14" i="18"/>
  <c r="AY15" i="18"/>
  <c r="AZ15" i="18"/>
  <c r="BA15" i="18"/>
  <c r="BB15" i="18"/>
  <c r="BC15" i="18"/>
  <c r="BD15" i="18"/>
  <c r="BE15" i="18"/>
  <c r="BF15" i="18"/>
  <c r="AY16" i="18"/>
  <c r="AZ16" i="18"/>
  <c r="BA16" i="18"/>
  <c r="BB16" i="18"/>
  <c r="BC16" i="18"/>
  <c r="BD16" i="18"/>
  <c r="BE16" i="18"/>
  <c r="BF16" i="18"/>
  <c r="AY17" i="18"/>
  <c r="AZ17" i="18"/>
  <c r="BA17" i="18"/>
  <c r="BB17" i="18"/>
  <c r="BC17" i="18"/>
  <c r="BD17" i="18"/>
  <c r="BE17" i="18"/>
  <c r="BF17" i="18"/>
  <c r="AY18" i="18"/>
  <c r="AZ18" i="18"/>
  <c r="BA18" i="18"/>
  <c r="BB18" i="18"/>
  <c r="BC18" i="18"/>
  <c r="BD18" i="18"/>
  <c r="BE18" i="18"/>
  <c r="BF18" i="18"/>
  <c r="AY19" i="18"/>
  <c r="AZ19" i="18"/>
  <c r="BA19" i="18"/>
  <c r="BB19" i="18"/>
  <c r="BC19" i="18"/>
  <c r="BD19" i="18"/>
  <c r="BE19" i="18"/>
  <c r="BF19" i="18"/>
  <c r="AY20" i="18"/>
  <c r="AZ20" i="18"/>
  <c r="BA20" i="18"/>
  <c r="BB20" i="18"/>
  <c r="BC20" i="18"/>
  <c r="BD20" i="18"/>
  <c r="BE20" i="18"/>
  <c r="BF20" i="18"/>
  <c r="AY21" i="18"/>
  <c r="AZ21" i="18"/>
  <c r="BA21" i="18"/>
  <c r="BB21" i="18"/>
  <c r="BC21" i="18"/>
  <c r="BD21" i="18"/>
  <c r="BE21" i="18"/>
  <c r="BF21" i="18"/>
  <c r="BB42" i="18" s="1"/>
  <c r="C22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D43" i="18" s="1"/>
  <c r="AE22" i="18"/>
  <c r="AF22" i="18"/>
  <c r="AG22" i="18"/>
  <c r="AI22" i="18"/>
  <c r="AJ22" i="18"/>
  <c r="AK22" i="18"/>
  <c r="AK43" i="18" s="1"/>
  <c r="C26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C27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C28" i="18"/>
  <c r="D28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AE28" i="18"/>
  <c r="AF28" i="18"/>
  <c r="AG28" i="18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AE29" i="18"/>
  <c r="AF29" i="18"/>
  <c r="AG29" i="18"/>
  <c r="C30" i="18"/>
  <c r="D30" i="18"/>
  <c r="E30" i="18"/>
  <c r="F30" i="18"/>
  <c r="G30" i="18"/>
  <c r="H30" i="18"/>
  <c r="I30" i="18"/>
  <c r="J30" i="18"/>
  <c r="K30" i="18"/>
  <c r="L30" i="18"/>
  <c r="M30" i="18"/>
  <c r="N30" i="18"/>
  <c r="O30" i="18"/>
  <c r="P30" i="18"/>
  <c r="Q30" i="18"/>
  <c r="R30" i="18"/>
  <c r="S30" i="18"/>
  <c r="T30" i="18"/>
  <c r="U30" i="18"/>
  <c r="V30" i="18"/>
  <c r="W30" i="18"/>
  <c r="X30" i="18"/>
  <c r="Y30" i="18"/>
  <c r="Z30" i="18"/>
  <c r="AA30" i="18"/>
  <c r="AB30" i="18"/>
  <c r="AC30" i="18"/>
  <c r="AD30" i="18"/>
  <c r="AE30" i="18"/>
  <c r="AF30" i="18"/>
  <c r="AG30" i="18"/>
  <c r="C31" i="18"/>
  <c r="D31" i="18"/>
  <c r="E31" i="18"/>
  <c r="F31" i="18"/>
  <c r="G31" i="18"/>
  <c r="H31" i="18"/>
  <c r="I31" i="18"/>
  <c r="J31" i="18"/>
  <c r="K31" i="18"/>
  <c r="L31" i="18"/>
  <c r="M31" i="18"/>
  <c r="N31" i="18"/>
  <c r="O31" i="18"/>
  <c r="P31" i="18"/>
  <c r="Q31" i="18"/>
  <c r="R31" i="18"/>
  <c r="S31" i="18"/>
  <c r="T31" i="18"/>
  <c r="U31" i="18"/>
  <c r="V31" i="18"/>
  <c r="W31" i="18"/>
  <c r="X31" i="18"/>
  <c r="Y31" i="18"/>
  <c r="Z31" i="18"/>
  <c r="AA31" i="18"/>
  <c r="AB31" i="18"/>
  <c r="AC31" i="18"/>
  <c r="AD31" i="18"/>
  <c r="AE31" i="18"/>
  <c r="AF31" i="18"/>
  <c r="AG31" i="18"/>
  <c r="C32" i="18"/>
  <c r="D32" i="18"/>
  <c r="E32" i="18"/>
  <c r="F32" i="18"/>
  <c r="G32" i="18"/>
  <c r="H32" i="18"/>
  <c r="I32" i="18"/>
  <c r="J32" i="18"/>
  <c r="K32" i="18"/>
  <c r="L32" i="18"/>
  <c r="M32" i="18"/>
  <c r="N32" i="18"/>
  <c r="O32" i="18"/>
  <c r="P32" i="18"/>
  <c r="Q32" i="18"/>
  <c r="R32" i="18"/>
  <c r="S32" i="18"/>
  <c r="T32" i="18"/>
  <c r="U32" i="18"/>
  <c r="V32" i="18"/>
  <c r="W32" i="18"/>
  <c r="X32" i="18"/>
  <c r="Y32" i="18"/>
  <c r="Z32" i="18"/>
  <c r="AA32" i="18"/>
  <c r="AB32" i="18"/>
  <c r="AC32" i="18"/>
  <c r="AD32" i="18"/>
  <c r="AE32" i="18"/>
  <c r="AF32" i="18"/>
  <c r="AG32" i="18"/>
  <c r="C33" i="18"/>
  <c r="D33" i="18"/>
  <c r="E33" i="18"/>
  <c r="F33" i="18"/>
  <c r="G33" i="18"/>
  <c r="H33" i="18"/>
  <c r="I33" i="18"/>
  <c r="J33" i="18"/>
  <c r="K33" i="18"/>
  <c r="L33" i="18"/>
  <c r="M33" i="18"/>
  <c r="N33" i="18"/>
  <c r="O33" i="18"/>
  <c r="P33" i="18"/>
  <c r="Q33" i="18"/>
  <c r="R33" i="18"/>
  <c r="S33" i="18"/>
  <c r="T33" i="18"/>
  <c r="U33" i="18"/>
  <c r="V33" i="18"/>
  <c r="W33" i="18"/>
  <c r="X33" i="18"/>
  <c r="Y33" i="18"/>
  <c r="Z33" i="18"/>
  <c r="AA33" i="18"/>
  <c r="AB33" i="18"/>
  <c r="AC33" i="18"/>
  <c r="AD33" i="18"/>
  <c r="AE33" i="18"/>
  <c r="AF33" i="18"/>
  <c r="AG33" i="18"/>
  <c r="C34" i="18"/>
  <c r="D34" i="18"/>
  <c r="E34" i="18"/>
  <c r="F34" i="18"/>
  <c r="G34" i="18"/>
  <c r="H34" i="18"/>
  <c r="I34" i="18"/>
  <c r="J34" i="18"/>
  <c r="K34" i="18"/>
  <c r="L34" i="18"/>
  <c r="M34" i="18"/>
  <c r="N34" i="18"/>
  <c r="O34" i="18"/>
  <c r="P34" i="18"/>
  <c r="Q34" i="18"/>
  <c r="R34" i="18"/>
  <c r="S34" i="18"/>
  <c r="T34" i="18"/>
  <c r="U34" i="18"/>
  <c r="V34" i="18"/>
  <c r="W34" i="18"/>
  <c r="X34" i="18"/>
  <c r="Y34" i="18"/>
  <c r="Z34" i="18"/>
  <c r="AA34" i="18"/>
  <c r="AB34" i="18"/>
  <c r="AC34" i="18"/>
  <c r="AD34" i="18"/>
  <c r="AE34" i="18"/>
  <c r="AF34" i="18"/>
  <c r="AG34" i="18"/>
  <c r="C35" i="18"/>
  <c r="D35" i="18"/>
  <c r="E35" i="18"/>
  <c r="F35" i="18"/>
  <c r="G35" i="18"/>
  <c r="H35" i="18"/>
  <c r="I35" i="18"/>
  <c r="J35" i="18"/>
  <c r="K35" i="18"/>
  <c r="L35" i="18"/>
  <c r="M35" i="18"/>
  <c r="N35" i="18"/>
  <c r="O35" i="18"/>
  <c r="P35" i="18"/>
  <c r="Q35" i="18"/>
  <c r="R35" i="18"/>
  <c r="S35" i="18"/>
  <c r="T35" i="18"/>
  <c r="U35" i="18"/>
  <c r="V35" i="18"/>
  <c r="W35" i="18"/>
  <c r="X35" i="18"/>
  <c r="Y35" i="18"/>
  <c r="Z35" i="18"/>
  <c r="AA35" i="18"/>
  <c r="AB35" i="18"/>
  <c r="AC35" i="18"/>
  <c r="AD35" i="18"/>
  <c r="AE35" i="18"/>
  <c r="AF35" i="18"/>
  <c r="AG35" i="18"/>
  <c r="C36" i="18"/>
  <c r="D36" i="18"/>
  <c r="E36" i="18"/>
  <c r="F36" i="18"/>
  <c r="G36" i="18"/>
  <c r="H36" i="18"/>
  <c r="I36" i="18"/>
  <c r="J36" i="18"/>
  <c r="K36" i="18"/>
  <c r="L36" i="18"/>
  <c r="M36" i="18"/>
  <c r="N36" i="18"/>
  <c r="O36" i="18"/>
  <c r="P36" i="18"/>
  <c r="Q36" i="18"/>
  <c r="R36" i="18"/>
  <c r="S36" i="18"/>
  <c r="T36" i="18"/>
  <c r="U36" i="18"/>
  <c r="V36" i="18"/>
  <c r="W36" i="18"/>
  <c r="X36" i="18"/>
  <c r="Y36" i="18"/>
  <c r="Z36" i="18"/>
  <c r="AA36" i="18"/>
  <c r="AB36" i="18"/>
  <c r="AC36" i="18"/>
  <c r="AD36" i="18"/>
  <c r="AE36" i="18"/>
  <c r="AF36" i="18"/>
  <c r="AG36" i="18"/>
  <c r="C37" i="18"/>
  <c r="D37" i="18"/>
  <c r="E37" i="18"/>
  <c r="F37" i="18"/>
  <c r="G37" i="18"/>
  <c r="H37" i="18"/>
  <c r="I37" i="18"/>
  <c r="J37" i="18"/>
  <c r="K37" i="18"/>
  <c r="L37" i="18"/>
  <c r="M37" i="18"/>
  <c r="N37" i="18"/>
  <c r="O37" i="18"/>
  <c r="P37" i="18"/>
  <c r="Q37" i="18"/>
  <c r="R37" i="18"/>
  <c r="S37" i="18"/>
  <c r="T37" i="18"/>
  <c r="U37" i="18"/>
  <c r="V37" i="18"/>
  <c r="W37" i="18"/>
  <c r="X37" i="18"/>
  <c r="Y37" i="18"/>
  <c r="Z37" i="18"/>
  <c r="AA37" i="18"/>
  <c r="AB37" i="18"/>
  <c r="AC37" i="18"/>
  <c r="AD37" i="18"/>
  <c r="AE37" i="18"/>
  <c r="AF37" i="18"/>
  <c r="AG37" i="18"/>
  <c r="C38" i="18"/>
  <c r="D38" i="18"/>
  <c r="E38" i="18"/>
  <c r="F38" i="18"/>
  <c r="G38" i="18"/>
  <c r="H38" i="18"/>
  <c r="I38" i="18"/>
  <c r="J38" i="18"/>
  <c r="K38" i="18"/>
  <c r="L38" i="18"/>
  <c r="M38" i="18"/>
  <c r="N38" i="18"/>
  <c r="O38" i="18"/>
  <c r="P38" i="18"/>
  <c r="Q38" i="18"/>
  <c r="R38" i="18"/>
  <c r="S38" i="18"/>
  <c r="T38" i="18"/>
  <c r="U38" i="18"/>
  <c r="V38" i="18"/>
  <c r="W38" i="18"/>
  <c r="X38" i="18"/>
  <c r="Y38" i="18"/>
  <c r="Z38" i="18"/>
  <c r="AA38" i="18"/>
  <c r="AB38" i="18"/>
  <c r="AC38" i="18"/>
  <c r="AD38" i="18"/>
  <c r="AE38" i="18"/>
  <c r="AF38" i="18"/>
  <c r="AG38" i="18"/>
  <c r="C39" i="18"/>
  <c r="D39" i="18"/>
  <c r="E39" i="18"/>
  <c r="F39" i="18"/>
  <c r="G39" i="18"/>
  <c r="H39" i="18"/>
  <c r="I39" i="18"/>
  <c r="J39" i="18"/>
  <c r="K39" i="18"/>
  <c r="L39" i="18"/>
  <c r="M39" i="18"/>
  <c r="N39" i="18"/>
  <c r="O39" i="18"/>
  <c r="P39" i="18"/>
  <c r="Q39" i="18"/>
  <c r="R39" i="18"/>
  <c r="S39" i="18"/>
  <c r="T39" i="18"/>
  <c r="U39" i="18"/>
  <c r="V39" i="18"/>
  <c r="W39" i="18"/>
  <c r="X39" i="18"/>
  <c r="Y39" i="18"/>
  <c r="Z39" i="18"/>
  <c r="AA39" i="18"/>
  <c r="AB39" i="18"/>
  <c r="AC39" i="18"/>
  <c r="AD39" i="18"/>
  <c r="AE39" i="18"/>
  <c r="AF39" i="18"/>
  <c r="AG39" i="18"/>
  <c r="C40" i="18"/>
  <c r="D40" i="18"/>
  <c r="E40" i="18"/>
  <c r="F40" i="18"/>
  <c r="G40" i="18"/>
  <c r="H40" i="18"/>
  <c r="I40" i="18"/>
  <c r="J40" i="18"/>
  <c r="K40" i="18"/>
  <c r="L40" i="18"/>
  <c r="M40" i="18"/>
  <c r="N40" i="18"/>
  <c r="O40" i="18"/>
  <c r="P40" i="18"/>
  <c r="Q40" i="18"/>
  <c r="R40" i="18"/>
  <c r="S40" i="18"/>
  <c r="T40" i="18"/>
  <c r="U40" i="18"/>
  <c r="V40" i="18"/>
  <c r="W40" i="18"/>
  <c r="X40" i="18"/>
  <c r="Y40" i="18"/>
  <c r="Z40" i="18"/>
  <c r="AA40" i="18"/>
  <c r="AB40" i="18"/>
  <c r="AC40" i="18"/>
  <c r="AD40" i="18"/>
  <c r="AE40" i="18"/>
  <c r="AF40" i="18"/>
  <c r="AG40" i="18"/>
  <c r="C41" i="18"/>
  <c r="D41" i="18"/>
  <c r="E41" i="18"/>
  <c r="F41" i="18"/>
  <c r="G41" i="18"/>
  <c r="H41" i="18"/>
  <c r="I41" i="18"/>
  <c r="J41" i="18"/>
  <c r="K41" i="18"/>
  <c r="L41" i="18"/>
  <c r="M41" i="18"/>
  <c r="N41" i="18"/>
  <c r="O41" i="18"/>
  <c r="P41" i="18"/>
  <c r="Q41" i="18"/>
  <c r="R41" i="18"/>
  <c r="S41" i="18"/>
  <c r="T41" i="18"/>
  <c r="U41" i="18"/>
  <c r="V41" i="18"/>
  <c r="W41" i="18"/>
  <c r="X41" i="18"/>
  <c r="Y41" i="18"/>
  <c r="Z41" i="18"/>
  <c r="AA41" i="18"/>
  <c r="AB41" i="18"/>
  <c r="AC41" i="18"/>
  <c r="AD41" i="18"/>
  <c r="AE41" i="18"/>
  <c r="AF41" i="18"/>
  <c r="AG41" i="18"/>
  <c r="C42" i="18"/>
  <c r="D42" i="18"/>
  <c r="E42" i="18"/>
  <c r="F42" i="18"/>
  <c r="G42" i="18"/>
  <c r="H42" i="18"/>
  <c r="I42" i="18"/>
  <c r="J42" i="18"/>
  <c r="K42" i="18"/>
  <c r="L42" i="18"/>
  <c r="M42" i="18"/>
  <c r="N42" i="18"/>
  <c r="O42" i="18"/>
  <c r="P42" i="18"/>
  <c r="Q42" i="18"/>
  <c r="R42" i="18"/>
  <c r="S42" i="18"/>
  <c r="T42" i="18"/>
  <c r="U42" i="18"/>
  <c r="V42" i="18"/>
  <c r="W42" i="18"/>
  <c r="X42" i="18"/>
  <c r="Y42" i="18"/>
  <c r="Z42" i="18"/>
  <c r="AA42" i="18"/>
  <c r="AB42" i="18"/>
  <c r="AC42" i="18"/>
  <c r="AD42" i="18"/>
  <c r="AE42" i="18"/>
  <c r="AF42" i="18"/>
  <c r="AG42" i="18"/>
  <c r="AW28" i="17"/>
  <c r="AW29" i="17"/>
  <c r="AW42" i="17"/>
  <c r="C22" i="17"/>
  <c r="D22" i="17"/>
  <c r="E22" i="17"/>
  <c r="F22" i="17"/>
  <c r="G22" i="17"/>
  <c r="H22" i="17"/>
  <c r="I22" i="17"/>
  <c r="J22" i="17"/>
  <c r="K22" i="17"/>
  <c r="L22" i="17"/>
  <c r="M22" i="17"/>
  <c r="I43" i="17" s="1"/>
  <c r="N22" i="17"/>
  <c r="O22" i="17"/>
  <c r="P22" i="17"/>
  <c r="Q22" i="17"/>
  <c r="R22" i="17"/>
  <c r="S22" i="17"/>
  <c r="T22" i="17"/>
  <c r="P43" i="17" s="1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J43" i="17" s="1"/>
  <c r="AK22" i="17"/>
  <c r="AK43" i="17" s="1"/>
  <c r="C26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C27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C28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C30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Z30" i="17"/>
  <c r="AA30" i="17"/>
  <c r="AB30" i="17"/>
  <c r="AC30" i="17"/>
  <c r="AD30" i="17"/>
  <c r="AE30" i="17"/>
  <c r="AF30" i="17"/>
  <c r="AG30" i="17"/>
  <c r="C31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C32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C33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C34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C35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C36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C37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C38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C39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Z39" i="17"/>
  <c r="AA39" i="17"/>
  <c r="AB39" i="17"/>
  <c r="AC39" i="17"/>
  <c r="AD39" i="17"/>
  <c r="AE39" i="17"/>
  <c r="AF39" i="17"/>
  <c r="AG39" i="17"/>
  <c r="C40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C41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C42" i="17"/>
  <c r="D42" i="17"/>
  <c r="E42" i="17"/>
  <c r="F42" i="17"/>
  <c r="G42" i="17"/>
  <c r="H42" i="17"/>
  <c r="I42" i="17"/>
  <c r="J42" i="17"/>
  <c r="K42" i="17"/>
  <c r="M42" i="17"/>
  <c r="O42" i="17"/>
  <c r="Q42" i="17"/>
  <c r="R42" i="17"/>
  <c r="S42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AR7" i="3"/>
  <c r="AS7" i="3"/>
  <c r="AT7" i="3"/>
  <c r="AV7" i="3"/>
  <c r="AW7" i="3"/>
  <c r="AX7" i="3"/>
  <c r="AY7" i="3"/>
  <c r="AR8" i="3"/>
  <c r="AW8" i="3"/>
  <c r="AX8" i="3"/>
  <c r="AY8" i="3"/>
  <c r="AR9" i="3"/>
  <c r="AS9" i="3"/>
  <c r="AV9" i="3"/>
  <c r="AW9" i="3"/>
  <c r="AX9" i="3"/>
  <c r="AY9" i="3"/>
  <c r="AR10" i="3"/>
  <c r="AW10" i="3"/>
  <c r="AX10" i="3"/>
  <c r="AY10" i="3"/>
  <c r="AR11" i="3"/>
  <c r="AW11" i="3"/>
  <c r="AX11" i="3"/>
  <c r="AY11" i="3"/>
  <c r="BA11" i="3"/>
  <c r="AZ5" i="9"/>
  <c r="BA5" i="9"/>
  <c r="BB5" i="9"/>
  <c r="BC5" i="9"/>
  <c r="BD5" i="9"/>
  <c r="BE5" i="9"/>
  <c r="BF5" i="9"/>
  <c r="BG5" i="9"/>
  <c r="AZ6" i="9"/>
  <c r="BA6" i="9"/>
  <c r="AW27" i="9" s="1"/>
  <c r="BB6" i="9"/>
  <c r="BC6" i="9"/>
  <c r="BD6" i="9"/>
  <c r="BE6" i="9"/>
  <c r="BF6" i="9"/>
  <c r="BG6" i="9"/>
  <c r="AZ7" i="9"/>
  <c r="BA7" i="9"/>
  <c r="BB7" i="9"/>
  <c r="BC7" i="9"/>
  <c r="BD7" i="9"/>
  <c r="BE7" i="9"/>
  <c r="BF7" i="9"/>
  <c r="BG7" i="9"/>
  <c r="AZ8" i="9"/>
  <c r="BA8" i="9"/>
  <c r="BB8" i="9"/>
  <c r="BC8" i="9"/>
  <c r="BD8" i="9"/>
  <c r="BE8" i="9"/>
  <c r="BF8" i="9"/>
  <c r="BG8" i="9"/>
  <c r="BC29" i="9" s="1"/>
  <c r="AZ9" i="9"/>
  <c r="BA9" i="9"/>
  <c r="BB9" i="9"/>
  <c r="BC9" i="9"/>
  <c r="BD9" i="9"/>
  <c r="BE9" i="9"/>
  <c r="BF9" i="9"/>
  <c r="BG9" i="9"/>
  <c r="BC30" i="9" s="1"/>
  <c r="AZ10" i="9"/>
  <c r="AV31" i="9" s="1"/>
  <c r="BA10" i="9"/>
  <c r="BB10" i="9"/>
  <c r="BC10" i="9"/>
  <c r="BD10" i="9"/>
  <c r="AZ31" i="9" s="1"/>
  <c r="BE10" i="9"/>
  <c r="BF10" i="9"/>
  <c r="BG10" i="9"/>
  <c r="BC31" i="9" s="1"/>
  <c r="AZ11" i="9"/>
  <c r="BA11" i="9"/>
  <c r="BB11" i="9"/>
  <c r="BC11" i="9"/>
  <c r="BD11" i="9"/>
  <c r="BE11" i="9"/>
  <c r="BF11" i="9"/>
  <c r="BG11" i="9"/>
  <c r="AZ12" i="9"/>
  <c r="BA12" i="9"/>
  <c r="BB12" i="9"/>
  <c r="BC12" i="9"/>
  <c r="BD12" i="9"/>
  <c r="BE12" i="9"/>
  <c r="BF12" i="9"/>
  <c r="BG12" i="9"/>
  <c r="AZ13" i="9"/>
  <c r="BA13" i="9"/>
  <c r="BB13" i="9"/>
  <c r="BC13" i="9"/>
  <c r="BD13" i="9"/>
  <c r="BE13" i="9"/>
  <c r="BF13" i="9"/>
  <c r="BG13" i="9"/>
  <c r="AZ14" i="9"/>
  <c r="BA14" i="9"/>
  <c r="BB14" i="9"/>
  <c r="BC14" i="9"/>
  <c r="BD14" i="9"/>
  <c r="BE14" i="9"/>
  <c r="BF14" i="9"/>
  <c r="BG14" i="9"/>
  <c r="AZ15" i="9"/>
  <c r="BA15" i="9"/>
  <c r="BB15" i="9"/>
  <c r="BC15" i="9"/>
  <c r="BD15" i="9"/>
  <c r="BE15" i="9"/>
  <c r="BF15" i="9"/>
  <c r="BB36" i="9" s="1"/>
  <c r="BG15" i="9"/>
  <c r="AZ16" i="9"/>
  <c r="BA16" i="9"/>
  <c r="BB16" i="9"/>
  <c r="BC16" i="9"/>
  <c r="BD16" i="9"/>
  <c r="BE16" i="9"/>
  <c r="BF16" i="9"/>
  <c r="BG16" i="9"/>
  <c r="BC37" i="9" s="1"/>
  <c r="AZ17" i="9"/>
  <c r="BA17" i="9"/>
  <c r="BB17" i="9"/>
  <c r="BC17" i="9"/>
  <c r="BD17" i="9"/>
  <c r="BE17" i="9"/>
  <c r="BF17" i="9"/>
  <c r="BG17" i="9"/>
  <c r="AZ18" i="9"/>
  <c r="BA18" i="9"/>
  <c r="BB18" i="9"/>
  <c r="BC18" i="9"/>
  <c r="BD18" i="9"/>
  <c r="AZ39" i="9" s="1"/>
  <c r="BE18" i="9"/>
  <c r="BF18" i="9"/>
  <c r="BG18" i="9"/>
  <c r="AZ19" i="9"/>
  <c r="BA19" i="9"/>
  <c r="BB19" i="9"/>
  <c r="BC19" i="9"/>
  <c r="BD19" i="9"/>
  <c r="BE19" i="9"/>
  <c r="BF19" i="9"/>
  <c r="BG19" i="9"/>
  <c r="AZ20" i="9"/>
  <c r="BA20" i="9"/>
  <c r="BB20" i="9"/>
  <c r="BC20" i="9"/>
  <c r="BD20" i="9"/>
  <c r="BE20" i="9"/>
  <c r="BF20" i="9"/>
  <c r="BG20" i="9"/>
  <c r="AZ21" i="9"/>
  <c r="BA21" i="9"/>
  <c r="BB21" i="9"/>
  <c r="BC21" i="9"/>
  <c r="BD21" i="9"/>
  <c r="BE21" i="9"/>
  <c r="BA42" i="9" s="1"/>
  <c r="BF21" i="9"/>
  <c r="BG21" i="9"/>
  <c r="BC42" i="9" s="1"/>
  <c r="D22" i="9"/>
  <c r="C7" i="21" s="1"/>
  <c r="E22" i="9"/>
  <c r="C8" i="21" s="1"/>
  <c r="H12" i="21" s="1"/>
  <c r="F22" i="9"/>
  <c r="C9" i="21" s="1"/>
  <c r="H13" i="21" s="1"/>
  <c r="G22" i="9"/>
  <c r="C10" i="21" s="1"/>
  <c r="H14" i="21" s="1"/>
  <c r="H22" i="9"/>
  <c r="C11" i="21" s="1"/>
  <c r="I22" i="9"/>
  <c r="J22" i="9"/>
  <c r="K22" i="9"/>
  <c r="L22" i="9"/>
  <c r="L43" i="9" s="1"/>
  <c r="M22" i="9"/>
  <c r="N22" i="9"/>
  <c r="O22" i="9"/>
  <c r="Q22" i="9"/>
  <c r="AS11" i="3" s="1"/>
  <c r="R22" i="9"/>
  <c r="AT11" i="3" s="1"/>
  <c r="S22" i="9"/>
  <c r="AU11" i="3" s="1"/>
  <c r="T22" i="9"/>
  <c r="P43" i="9" s="1"/>
  <c r="X22" i="9"/>
  <c r="AZ11" i="3" s="1"/>
  <c r="Z22" i="9"/>
  <c r="V43" i="9" s="1"/>
  <c r="AA22" i="9"/>
  <c r="W43" i="9" s="1"/>
  <c r="AB22" i="9"/>
  <c r="BD11" i="3" s="1"/>
  <c r="AC22" i="9"/>
  <c r="Y43" i="9" s="1"/>
  <c r="AD22" i="9"/>
  <c r="BF11" i="3" s="1"/>
  <c r="AE22" i="9"/>
  <c r="AF22" i="9"/>
  <c r="BH11" i="3" s="1"/>
  <c r="AG22" i="9"/>
  <c r="AH22" i="9"/>
  <c r="BJ11" i="3" s="1"/>
  <c r="AI22" i="9"/>
  <c r="AJ22" i="9"/>
  <c r="AK22" i="9"/>
  <c r="AK43" i="9" s="1"/>
  <c r="AL22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AH30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Y31" i="9"/>
  <c r="Z31" i="9"/>
  <c r="AA31" i="9"/>
  <c r="AB31" i="9"/>
  <c r="AC31" i="9"/>
  <c r="AD31" i="9"/>
  <c r="AE31" i="9"/>
  <c r="AF31" i="9"/>
  <c r="AG31" i="9"/>
  <c r="AH31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Z32" i="9"/>
  <c r="AA32" i="9"/>
  <c r="AB32" i="9"/>
  <c r="AC32" i="9"/>
  <c r="AD32" i="9"/>
  <c r="AE32" i="9"/>
  <c r="AF32" i="9"/>
  <c r="AG32" i="9"/>
  <c r="AH32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Z33" i="9"/>
  <c r="AA33" i="9"/>
  <c r="AB33" i="9"/>
  <c r="AC33" i="9"/>
  <c r="AD33" i="9"/>
  <c r="AE33" i="9"/>
  <c r="AF33" i="9"/>
  <c r="AG33" i="9"/>
  <c r="AH33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AA34" i="9"/>
  <c r="AB34" i="9"/>
  <c r="AC34" i="9"/>
  <c r="AD34" i="9"/>
  <c r="AE34" i="9"/>
  <c r="AF34" i="9"/>
  <c r="AG34" i="9"/>
  <c r="AH34" i="9"/>
  <c r="D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Y35" i="9"/>
  <c r="Z35" i="9"/>
  <c r="AA35" i="9"/>
  <c r="AB35" i="9"/>
  <c r="AC35" i="9"/>
  <c r="AD35" i="9"/>
  <c r="AE35" i="9"/>
  <c r="AF35" i="9"/>
  <c r="AG35" i="9"/>
  <c r="AH35" i="9"/>
  <c r="D36" i="9"/>
  <c r="E36" i="9"/>
  <c r="F36" i="9"/>
  <c r="G36" i="9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V36" i="9"/>
  <c r="W36" i="9"/>
  <c r="X36" i="9"/>
  <c r="Y36" i="9"/>
  <c r="Z36" i="9"/>
  <c r="AA36" i="9"/>
  <c r="AB36" i="9"/>
  <c r="AC36" i="9"/>
  <c r="AD36" i="9"/>
  <c r="AE36" i="9"/>
  <c r="AF36" i="9"/>
  <c r="AG36" i="9"/>
  <c r="AH36" i="9"/>
  <c r="D37" i="9"/>
  <c r="E37" i="9"/>
  <c r="F37" i="9"/>
  <c r="G37" i="9"/>
  <c r="H37" i="9"/>
  <c r="I37" i="9"/>
  <c r="J37" i="9"/>
  <c r="K37" i="9"/>
  <c r="L37" i="9"/>
  <c r="M37" i="9"/>
  <c r="N37" i="9"/>
  <c r="O37" i="9"/>
  <c r="P37" i="9"/>
  <c r="Q37" i="9"/>
  <c r="R37" i="9"/>
  <c r="S37" i="9"/>
  <c r="T37" i="9"/>
  <c r="U37" i="9"/>
  <c r="V37" i="9"/>
  <c r="W37" i="9"/>
  <c r="X37" i="9"/>
  <c r="Y37" i="9"/>
  <c r="Z37" i="9"/>
  <c r="AA37" i="9"/>
  <c r="AB37" i="9"/>
  <c r="AC37" i="9"/>
  <c r="AD37" i="9"/>
  <c r="AE37" i="9"/>
  <c r="AF37" i="9"/>
  <c r="AG37" i="9"/>
  <c r="AH37" i="9"/>
  <c r="D38" i="9"/>
  <c r="E38" i="9"/>
  <c r="F38" i="9"/>
  <c r="G38" i="9"/>
  <c r="H38" i="9"/>
  <c r="I38" i="9"/>
  <c r="J38" i="9"/>
  <c r="K38" i="9"/>
  <c r="L38" i="9"/>
  <c r="M38" i="9"/>
  <c r="N38" i="9"/>
  <c r="O38" i="9"/>
  <c r="P38" i="9"/>
  <c r="Q38" i="9"/>
  <c r="R38" i="9"/>
  <c r="S38" i="9"/>
  <c r="T38" i="9"/>
  <c r="U38" i="9"/>
  <c r="V38" i="9"/>
  <c r="W38" i="9"/>
  <c r="X38" i="9"/>
  <c r="Y38" i="9"/>
  <c r="Z38" i="9"/>
  <c r="AA38" i="9"/>
  <c r="AB38" i="9"/>
  <c r="AC38" i="9"/>
  <c r="AD38" i="9"/>
  <c r="AE38" i="9"/>
  <c r="AF38" i="9"/>
  <c r="AG38" i="9"/>
  <c r="AH38" i="9"/>
  <c r="D39" i="9"/>
  <c r="E39" i="9"/>
  <c r="F39" i="9"/>
  <c r="G39" i="9"/>
  <c r="H39" i="9"/>
  <c r="I39" i="9"/>
  <c r="J39" i="9"/>
  <c r="K39" i="9"/>
  <c r="L39" i="9"/>
  <c r="M39" i="9"/>
  <c r="N39" i="9"/>
  <c r="O39" i="9"/>
  <c r="P39" i="9"/>
  <c r="Q39" i="9"/>
  <c r="R39" i="9"/>
  <c r="S39" i="9"/>
  <c r="T39" i="9"/>
  <c r="U39" i="9"/>
  <c r="V39" i="9"/>
  <c r="W39" i="9"/>
  <c r="X39" i="9"/>
  <c r="Y39" i="9"/>
  <c r="Z39" i="9"/>
  <c r="AA39" i="9"/>
  <c r="AB39" i="9"/>
  <c r="AC39" i="9"/>
  <c r="AD39" i="9"/>
  <c r="AE39" i="9"/>
  <c r="AF39" i="9"/>
  <c r="AG39" i="9"/>
  <c r="AH39" i="9"/>
  <c r="D40" i="9"/>
  <c r="E40" i="9"/>
  <c r="F40" i="9"/>
  <c r="G40" i="9"/>
  <c r="H40" i="9"/>
  <c r="I40" i="9"/>
  <c r="J40" i="9"/>
  <c r="K40" i="9"/>
  <c r="L40" i="9"/>
  <c r="M40" i="9"/>
  <c r="N40" i="9"/>
  <c r="O40" i="9"/>
  <c r="P40" i="9"/>
  <c r="Q40" i="9"/>
  <c r="R40" i="9"/>
  <c r="S40" i="9"/>
  <c r="T40" i="9"/>
  <c r="U40" i="9"/>
  <c r="V40" i="9"/>
  <c r="W40" i="9"/>
  <c r="X40" i="9"/>
  <c r="Y40" i="9"/>
  <c r="Z40" i="9"/>
  <c r="AA40" i="9"/>
  <c r="AB40" i="9"/>
  <c r="AC40" i="9"/>
  <c r="AD40" i="9"/>
  <c r="AE40" i="9"/>
  <c r="AF40" i="9"/>
  <c r="AG40" i="9"/>
  <c r="AH40" i="9"/>
  <c r="D41" i="9"/>
  <c r="E41" i="9"/>
  <c r="F41" i="9"/>
  <c r="G41" i="9"/>
  <c r="H41" i="9"/>
  <c r="I41" i="9"/>
  <c r="J41" i="9"/>
  <c r="K41" i="9"/>
  <c r="L41" i="9"/>
  <c r="M41" i="9"/>
  <c r="N41" i="9"/>
  <c r="O41" i="9"/>
  <c r="P41" i="9"/>
  <c r="Q41" i="9"/>
  <c r="R41" i="9"/>
  <c r="S41" i="9"/>
  <c r="T41" i="9"/>
  <c r="U41" i="9"/>
  <c r="V41" i="9"/>
  <c r="W41" i="9"/>
  <c r="X41" i="9"/>
  <c r="Y41" i="9"/>
  <c r="Z41" i="9"/>
  <c r="AA41" i="9"/>
  <c r="AB41" i="9"/>
  <c r="AC41" i="9"/>
  <c r="AD41" i="9"/>
  <c r="AE41" i="9"/>
  <c r="AF41" i="9"/>
  <c r="AG41" i="9"/>
  <c r="AH41" i="9"/>
  <c r="D42" i="9"/>
  <c r="E42" i="9"/>
  <c r="F42" i="9"/>
  <c r="G42" i="9"/>
  <c r="H42" i="9"/>
  <c r="I42" i="9"/>
  <c r="J42" i="9"/>
  <c r="K42" i="9"/>
  <c r="L42" i="9"/>
  <c r="M42" i="9"/>
  <c r="N42" i="9"/>
  <c r="O42" i="9"/>
  <c r="P42" i="9"/>
  <c r="Q42" i="9"/>
  <c r="R42" i="9"/>
  <c r="S42" i="9"/>
  <c r="T42" i="9"/>
  <c r="U42" i="9"/>
  <c r="V42" i="9"/>
  <c r="W42" i="9"/>
  <c r="X42" i="9"/>
  <c r="Y42" i="9"/>
  <c r="Z42" i="9"/>
  <c r="AA42" i="9"/>
  <c r="AB42" i="9"/>
  <c r="AC42" i="9"/>
  <c r="AD42" i="9"/>
  <c r="AE42" i="9"/>
  <c r="AF42" i="9"/>
  <c r="AG42" i="9"/>
  <c r="AH42" i="9"/>
  <c r="R43" i="9"/>
  <c r="U43" i="9"/>
  <c r="AZ5" i="4"/>
  <c r="BA5" i="4"/>
  <c r="BB5" i="4"/>
  <c r="BC5" i="4"/>
  <c r="BD5" i="4"/>
  <c r="BE5" i="4"/>
  <c r="BF5" i="4"/>
  <c r="BG5" i="4"/>
  <c r="AZ6" i="4"/>
  <c r="BA6" i="4"/>
  <c r="BB6" i="4"/>
  <c r="BC6" i="4"/>
  <c r="BD6" i="4"/>
  <c r="BE6" i="4"/>
  <c r="BF6" i="4"/>
  <c r="BG6" i="4"/>
  <c r="BC27" i="4" s="1"/>
  <c r="AZ7" i="4"/>
  <c r="BA7" i="4"/>
  <c r="BB7" i="4"/>
  <c r="BC7" i="4"/>
  <c r="BD7" i="4"/>
  <c r="BE7" i="4"/>
  <c r="BF7" i="4"/>
  <c r="BG7" i="4"/>
  <c r="AZ8" i="4"/>
  <c r="BA8" i="4"/>
  <c r="BB8" i="4"/>
  <c r="BC8" i="4"/>
  <c r="BD8" i="4"/>
  <c r="BE8" i="4"/>
  <c r="BF8" i="4"/>
  <c r="BG8" i="4"/>
  <c r="BC29" i="4" s="1"/>
  <c r="AZ9" i="4"/>
  <c r="BA9" i="4"/>
  <c r="BB9" i="4"/>
  <c r="BC9" i="4"/>
  <c r="BD9" i="4"/>
  <c r="BE9" i="4"/>
  <c r="BF9" i="4"/>
  <c r="BG9" i="4"/>
  <c r="BC30" i="4" s="1"/>
  <c r="AZ10" i="4"/>
  <c r="BA10" i="4"/>
  <c r="BB10" i="4"/>
  <c r="BC10" i="4"/>
  <c r="BD10" i="4"/>
  <c r="BE10" i="4"/>
  <c r="BF10" i="4"/>
  <c r="BG10" i="4"/>
  <c r="AZ11" i="4"/>
  <c r="BA11" i="4"/>
  <c r="BB11" i="4"/>
  <c r="BC11" i="4"/>
  <c r="BD11" i="4"/>
  <c r="BE11" i="4"/>
  <c r="BF11" i="4"/>
  <c r="BG11" i="4"/>
  <c r="BC32" i="4" s="1"/>
  <c r="AZ12" i="4"/>
  <c r="BA12" i="4"/>
  <c r="BB12" i="4"/>
  <c r="BC12" i="4"/>
  <c r="BD12" i="4"/>
  <c r="BE12" i="4"/>
  <c r="BF12" i="4"/>
  <c r="BG12" i="4"/>
  <c r="BC33" i="4" s="1"/>
  <c r="AZ13" i="4"/>
  <c r="BA13" i="4"/>
  <c r="BB13" i="4"/>
  <c r="BC13" i="4"/>
  <c r="BD13" i="4"/>
  <c r="BE13" i="4"/>
  <c r="BF13" i="4"/>
  <c r="BG13" i="4"/>
  <c r="BC34" i="4" s="1"/>
  <c r="AZ14" i="4"/>
  <c r="BA14" i="4"/>
  <c r="BB14" i="4"/>
  <c r="BC14" i="4"/>
  <c r="BD14" i="4"/>
  <c r="BE14" i="4"/>
  <c r="BF14" i="4"/>
  <c r="BG14" i="4"/>
  <c r="BC35" i="4" s="1"/>
  <c r="AZ15" i="4"/>
  <c r="BA15" i="4"/>
  <c r="BB15" i="4"/>
  <c r="BC15" i="4"/>
  <c r="BD15" i="4"/>
  <c r="BE15" i="4"/>
  <c r="BF15" i="4"/>
  <c r="BG15" i="4"/>
  <c r="BC36" i="4" s="1"/>
  <c r="AZ16" i="4"/>
  <c r="BA16" i="4"/>
  <c r="BB16" i="4"/>
  <c r="BC16" i="4"/>
  <c r="BD16" i="4"/>
  <c r="BE16" i="4"/>
  <c r="BF16" i="4"/>
  <c r="BG16" i="4"/>
  <c r="BC37" i="4" s="1"/>
  <c r="AZ17" i="4"/>
  <c r="BA17" i="4"/>
  <c r="BB17" i="4"/>
  <c r="BC17" i="4"/>
  <c r="BD17" i="4"/>
  <c r="BE17" i="4"/>
  <c r="BF17" i="4"/>
  <c r="BG17" i="4"/>
  <c r="BC38" i="4" s="1"/>
  <c r="AZ18" i="4"/>
  <c r="BA18" i="4"/>
  <c r="BB18" i="4"/>
  <c r="BC18" i="4"/>
  <c r="BD18" i="4"/>
  <c r="BE18" i="4"/>
  <c r="BF18" i="4"/>
  <c r="BG18" i="4"/>
  <c r="AZ19" i="4"/>
  <c r="BA19" i="4"/>
  <c r="BB19" i="4"/>
  <c r="BC19" i="4"/>
  <c r="BD19" i="4"/>
  <c r="BE19" i="4"/>
  <c r="BF19" i="4"/>
  <c r="BG19" i="4"/>
  <c r="AZ20" i="4"/>
  <c r="BA20" i="4"/>
  <c r="BB20" i="4"/>
  <c r="BC20" i="4"/>
  <c r="BD20" i="4"/>
  <c r="BE20" i="4"/>
  <c r="BF20" i="4"/>
  <c r="BG20" i="4"/>
  <c r="AZ21" i="4"/>
  <c r="BA21" i="4"/>
  <c r="BB21" i="4"/>
  <c r="BC21" i="4"/>
  <c r="BD21" i="4"/>
  <c r="BE21" i="4"/>
  <c r="BF21" i="4"/>
  <c r="BG21" i="4"/>
  <c r="D22" i="4"/>
  <c r="E22" i="4"/>
  <c r="F22" i="4"/>
  <c r="G22" i="4"/>
  <c r="H22" i="4"/>
  <c r="I22" i="4"/>
  <c r="J22" i="4"/>
  <c r="K22" i="4"/>
  <c r="L22" i="4"/>
  <c r="M22" i="4"/>
  <c r="I43" i="4" s="1"/>
  <c r="N22" i="4"/>
  <c r="N43" i="4" s="1"/>
  <c r="O22" i="4"/>
  <c r="S22" i="4"/>
  <c r="AU7" i="3" s="1"/>
  <c r="X22" i="4"/>
  <c r="AZ7" i="3" s="1"/>
  <c r="Y22" i="4"/>
  <c r="U43" i="4" s="1"/>
  <c r="Z22" i="4"/>
  <c r="V43" i="4" s="1"/>
  <c r="AA22" i="4"/>
  <c r="W43" i="4" s="1"/>
  <c r="AB22" i="4"/>
  <c r="AC22" i="4"/>
  <c r="BE7" i="3" s="1"/>
  <c r="AD22" i="4"/>
  <c r="AE22" i="4"/>
  <c r="BG7" i="3" s="1"/>
  <c r="AF22" i="4"/>
  <c r="AG22" i="4"/>
  <c r="BI7" i="3" s="1"/>
  <c r="AH22" i="4"/>
  <c r="BJ7" i="3" s="1"/>
  <c r="AI22" i="4"/>
  <c r="BK7" i="3" s="1"/>
  <c r="AJ22" i="4"/>
  <c r="AJ43" i="4" s="1"/>
  <c r="AK22" i="4"/>
  <c r="AK43" i="4" s="1"/>
  <c r="AL22" i="4"/>
  <c r="BD22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Y34" i="4"/>
  <c r="Z34" i="4"/>
  <c r="AA34" i="4"/>
  <c r="AB34" i="4"/>
  <c r="AC34" i="4"/>
  <c r="AD34" i="4"/>
  <c r="AE34" i="4"/>
  <c r="AF34" i="4"/>
  <c r="AG34" i="4"/>
  <c r="AH34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P43" i="4"/>
  <c r="Q43" i="4"/>
  <c r="R43" i="4"/>
  <c r="AZ5" i="5"/>
  <c r="BA5" i="5"/>
  <c r="BB5" i="5"/>
  <c r="BC5" i="5"/>
  <c r="BD5" i="5"/>
  <c r="BE5" i="5"/>
  <c r="BF5" i="5"/>
  <c r="BG5" i="5"/>
  <c r="AZ6" i="5"/>
  <c r="BA6" i="5"/>
  <c r="BB6" i="5"/>
  <c r="BC6" i="5"/>
  <c r="BD6" i="5"/>
  <c r="BE6" i="5"/>
  <c r="BF6" i="5"/>
  <c r="BG6" i="5"/>
  <c r="AZ7" i="5"/>
  <c r="BA7" i="5"/>
  <c r="BB7" i="5"/>
  <c r="BC7" i="5"/>
  <c r="BD7" i="5"/>
  <c r="BE7" i="5"/>
  <c r="BF7" i="5"/>
  <c r="BG7" i="5"/>
  <c r="BC28" i="5" s="1"/>
  <c r="AZ8" i="5"/>
  <c r="BA8" i="5"/>
  <c r="BB8" i="5"/>
  <c r="BC8" i="5"/>
  <c r="BD8" i="5"/>
  <c r="BE8" i="5"/>
  <c r="BF8" i="5"/>
  <c r="BG8" i="5"/>
  <c r="BC29" i="5" s="1"/>
  <c r="AZ9" i="5"/>
  <c r="BA9" i="5"/>
  <c r="BB9" i="5"/>
  <c r="BC9" i="5"/>
  <c r="BD9" i="5"/>
  <c r="BE9" i="5"/>
  <c r="BF9" i="5"/>
  <c r="BG9" i="5"/>
  <c r="BC30" i="5" s="1"/>
  <c r="AZ10" i="5"/>
  <c r="BA10" i="5"/>
  <c r="BB10" i="5"/>
  <c r="BC10" i="5"/>
  <c r="BD10" i="5"/>
  <c r="BE10" i="5"/>
  <c r="BF10" i="5"/>
  <c r="BG10" i="5"/>
  <c r="AZ11" i="5"/>
  <c r="BA11" i="5"/>
  <c r="BB11" i="5"/>
  <c r="BC11" i="5"/>
  <c r="BD11" i="5"/>
  <c r="BE11" i="5"/>
  <c r="BF11" i="5"/>
  <c r="BG11" i="5"/>
  <c r="AZ12" i="5"/>
  <c r="BA12" i="5"/>
  <c r="BB12" i="5"/>
  <c r="BC12" i="5"/>
  <c r="BD12" i="5"/>
  <c r="BE12" i="5"/>
  <c r="BF12" i="5"/>
  <c r="BG12" i="5"/>
  <c r="AZ13" i="5"/>
  <c r="BA13" i="5"/>
  <c r="BB13" i="5"/>
  <c r="BC13" i="5"/>
  <c r="BD13" i="5"/>
  <c r="BE13" i="5"/>
  <c r="BF13" i="5"/>
  <c r="BG13" i="5"/>
  <c r="AZ14" i="5"/>
  <c r="BA14" i="5"/>
  <c r="BB14" i="5"/>
  <c r="BC14" i="5"/>
  <c r="BD14" i="5"/>
  <c r="BE14" i="5"/>
  <c r="BF14" i="5"/>
  <c r="BG14" i="5"/>
  <c r="AZ15" i="5"/>
  <c r="BA15" i="5"/>
  <c r="BB15" i="5"/>
  <c r="BC15" i="5"/>
  <c r="BD15" i="5"/>
  <c r="BE15" i="5"/>
  <c r="BF15" i="5"/>
  <c r="BG15" i="5"/>
  <c r="BC36" i="5" s="1"/>
  <c r="AZ16" i="5"/>
  <c r="BA16" i="5"/>
  <c r="BB16" i="5"/>
  <c r="BC16" i="5"/>
  <c r="BD16" i="5"/>
  <c r="BE16" i="5"/>
  <c r="BF16" i="5"/>
  <c r="BG16" i="5"/>
  <c r="AZ17" i="5"/>
  <c r="BA17" i="5"/>
  <c r="BB17" i="5"/>
  <c r="BC17" i="5"/>
  <c r="BD17" i="5"/>
  <c r="BE17" i="5"/>
  <c r="BF17" i="5"/>
  <c r="BG17" i="5"/>
  <c r="BC38" i="5" s="1"/>
  <c r="AZ18" i="5"/>
  <c r="BA18" i="5"/>
  <c r="BB18" i="5"/>
  <c r="BC18" i="5"/>
  <c r="BD18" i="5"/>
  <c r="BE18" i="5"/>
  <c r="BF18" i="5"/>
  <c r="BG18" i="5"/>
  <c r="AZ19" i="5"/>
  <c r="BA19" i="5"/>
  <c r="BB19" i="5"/>
  <c r="BC19" i="5"/>
  <c r="BD19" i="5"/>
  <c r="BE19" i="5"/>
  <c r="BF19" i="5"/>
  <c r="BG19" i="5"/>
  <c r="AZ20" i="5"/>
  <c r="BA20" i="5"/>
  <c r="BB20" i="5"/>
  <c r="BC20" i="5"/>
  <c r="BD20" i="5"/>
  <c r="BE20" i="5"/>
  <c r="BF20" i="5"/>
  <c r="BG20" i="5"/>
  <c r="AZ21" i="5"/>
  <c r="BA21" i="5"/>
  <c r="BB21" i="5"/>
  <c r="BC21" i="5"/>
  <c r="BD21" i="5"/>
  <c r="BE21" i="5"/>
  <c r="BF21" i="5"/>
  <c r="BG21" i="5"/>
  <c r="D22" i="5"/>
  <c r="E22" i="5"/>
  <c r="F22" i="5"/>
  <c r="G22" i="5"/>
  <c r="H22" i="5"/>
  <c r="I22" i="5"/>
  <c r="J22" i="5"/>
  <c r="K22" i="5"/>
  <c r="L22" i="5"/>
  <c r="L43" i="5" s="1"/>
  <c r="M22" i="5"/>
  <c r="I43" i="5" s="1"/>
  <c r="N22" i="5"/>
  <c r="J43" i="5" s="1"/>
  <c r="O22" i="5"/>
  <c r="Q22" i="5"/>
  <c r="AS8" i="3" s="1"/>
  <c r="R22" i="5"/>
  <c r="AT8" i="3" s="1"/>
  <c r="S22" i="5"/>
  <c r="AU8" i="3" s="1"/>
  <c r="T22" i="5"/>
  <c r="P43" i="5" s="1"/>
  <c r="X22" i="5"/>
  <c r="AZ8" i="3" s="1"/>
  <c r="Y22" i="5"/>
  <c r="U43" i="5" s="1"/>
  <c r="Z22" i="5"/>
  <c r="BB8" i="3" s="1"/>
  <c r="AA22" i="5"/>
  <c r="W43" i="5" s="1"/>
  <c r="AB22" i="5"/>
  <c r="BD8" i="3" s="1"/>
  <c r="AC22" i="5"/>
  <c r="BE8" i="3" s="1"/>
  <c r="AD22" i="5"/>
  <c r="BF8" i="3" s="1"/>
  <c r="AE22" i="5"/>
  <c r="BG8" i="3" s="1"/>
  <c r="AF22" i="5"/>
  <c r="AG22" i="5"/>
  <c r="AC43" i="5" s="1"/>
  <c r="AH22" i="5"/>
  <c r="BJ8" i="3" s="1"/>
  <c r="AI22" i="5"/>
  <c r="BK8" i="3" s="1"/>
  <c r="AJ22" i="5"/>
  <c r="AK22" i="5"/>
  <c r="AL22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G29" i="5"/>
  <c r="AH29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AG30" i="5"/>
  <c r="AH30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G31" i="5"/>
  <c r="AH31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AG32" i="5"/>
  <c r="AH32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AG33" i="5"/>
  <c r="AH33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G34" i="5"/>
  <c r="AH34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G35" i="5"/>
  <c r="AH35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G36" i="5"/>
  <c r="AH36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AD37" i="5"/>
  <c r="AE37" i="5"/>
  <c r="AG37" i="5"/>
  <c r="AH37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G38" i="5"/>
  <c r="AH38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G39" i="5"/>
  <c r="AH39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G40" i="5"/>
  <c r="AH40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G41" i="5"/>
  <c r="AH41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G42" i="5"/>
  <c r="AH42" i="5"/>
  <c r="AZ5" i="6"/>
  <c r="BA5" i="6"/>
  <c r="AV26" i="6" s="1"/>
  <c r="BB5" i="6"/>
  <c r="BC5" i="6"/>
  <c r="BD5" i="6"/>
  <c r="BE5" i="6"/>
  <c r="BF5" i="6"/>
  <c r="BG5" i="6"/>
  <c r="AZ6" i="6"/>
  <c r="BA6" i="6"/>
  <c r="BB6" i="6"/>
  <c r="BC6" i="6"/>
  <c r="BD6" i="6"/>
  <c r="BE6" i="6"/>
  <c r="BF6" i="6"/>
  <c r="BG6" i="6"/>
  <c r="AZ7" i="6"/>
  <c r="BA7" i="6"/>
  <c r="BB7" i="6"/>
  <c r="BC7" i="6"/>
  <c r="BD7" i="6"/>
  <c r="BE7" i="6"/>
  <c r="BA28" i="6" s="1"/>
  <c r="BF7" i="6"/>
  <c r="BG7" i="6"/>
  <c r="AZ8" i="6"/>
  <c r="BA8" i="6"/>
  <c r="AV29" i="6" s="1"/>
  <c r="BB8" i="6"/>
  <c r="BC8" i="6"/>
  <c r="BD8" i="6"/>
  <c r="BE8" i="6"/>
  <c r="BF8" i="6"/>
  <c r="BG8" i="6"/>
  <c r="AZ9" i="6"/>
  <c r="BA9" i="6"/>
  <c r="BB9" i="6"/>
  <c r="BC9" i="6"/>
  <c r="BD9" i="6"/>
  <c r="BE9" i="6"/>
  <c r="BF9" i="6"/>
  <c r="BG9" i="6"/>
  <c r="AZ10" i="6"/>
  <c r="BA10" i="6"/>
  <c r="BB10" i="6"/>
  <c r="BC10" i="6"/>
  <c r="BD10" i="6"/>
  <c r="BE10" i="6"/>
  <c r="BF10" i="6"/>
  <c r="BG10" i="6"/>
  <c r="AZ11" i="6"/>
  <c r="BA11" i="6"/>
  <c r="AV32" i="6" s="1"/>
  <c r="BB11" i="6"/>
  <c r="BC11" i="6"/>
  <c r="BD11" i="6"/>
  <c r="BE11" i="6"/>
  <c r="BF11" i="6"/>
  <c r="BG11" i="6"/>
  <c r="AZ12" i="6"/>
  <c r="BA12" i="6"/>
  <c r="BB12" i="6"/>
  <c r="BC12" i="6"/>
  <c r="BD12" i="6"/>
  <c r="BE12" i="6"/>
  <c r="BA33" i="6" s="1"/>
  <c r="BF12" i="6"/>
  <c r="BG12" i="6"/>
  <c r="BC33" i="6" s="1"/>
  <c r="AZ13" i="6"/>
  <c r="BA13" i="6"/>
  <c r="BB13" i="6"/>
  <c r="BC13" i="6"/>
  <c r="BD13" i="6"/>
  <c r="BE13" i="6"/>
  <c r="BF13" i="6"/>
  <c r="BG13" i="6"/>
  <c r="BC34" i="6" s="1"/>
  <c r="AZ14" i="6"/>
  <c r="BA14" i="6"/>
  <c r="BB14" i="6"/>
  <c r="BC14" i="6"/>
  <c r="BD14" i="6"/>
  <c r="BE14" i="6"/>
  <c r="BF14" i="6"/>
  <c r="BG14" i="6"/>
  <c r="AZ15" i="6"/>
  <c r="BA15" i="6"/>
  <c r="AV36" i="6" s="1"/>
  <c r="BB15" i="6"/>
  <c r="BC15" i="6"/>
  <c r="BD15" i="6"/>
  <c r="BE15" i="6"/>
  <c r="BF15" i="6"/>
  <c r="BG15" i="6"/>
  <c r="BA16" i="6"/>
  <c r="AV37" i="6" s="1"/>
  <c r="BB16" i="6"/>
  <c r="AW37" i="6" s="1"/>
  <c r="BC16" i="6"/>
  <c r="BD16" i="6"/>
  <c r="BE16" i="6"/>
  <c r="BF16" i="6"/>
  <c r="BG16" i="6"/>
  <c r="AZ17" i="6"/>
  <c r="BA17" i="6"/>
  <c r="BB17" i="6"/>
  <c r="BC17" i="6"/>
  <c r="BD17" i="6"/>
  <c r="BE17" i="6"/>
  <c r="BF17" i="6"/>
  <c r="BG17" i="6"/>
  <c r="AZ18" i="6"/>
  <c r="BA18" i="6"/>
  <c r="BB18" i="6"/>
  <c r="BC18" i="6"/>
  <c r="BD18" i="6"/>
  <c r="BE18" i="6"/>
  <c r="BF18" i="6"/>
  <c r="BG18" i="6"/>
  <c r="AZ19" i="6"/>
  <c r="BA19" i="6"/>
  <c r="BB19" i="6"/>
  <c r="AW40" i="6" s="1"/>
  <c r="BC19" i="6"/>
  <c r="BD19" i="6"/>
  <c r="BE19" i="6"/>
  <c r="BF19" i="6"/>
  <c r="BG19" i="6"/>
  <c r="AZ20" i="6"/>
  <c r="BA20" i="6"/>
  <c r="BB20" i="6"/>
  <c r="BC20" i="6"/>
  <c r="BD20" i="6"/>
  <c r="BE20" i="6"/>
  <c r="BF20" i="6"/>
  <c r="BG20" i="6"/>
  <c r="AZ21" i="6"/>
  <c r="BA21" i="6"/>
  <c r="BB21" i="6"/>
  <c r="BC21" i="6"/>
  <c r="BD21" i="6"/>
  <c r="BE21" i="6"/>
  <c r="BF21" i="6"/>
  <c r="BB42" i="6" s="1"/>
  <c r="BG21" i="6"/>
  <c r="D22" i="6"/>
  <c r="E22" i="6"/>
  <c r="F22" i="6"/>
  <c r="G22" i="6"/>
  <c r="H22" i="6"/>
  <c r="I22" i="6"/>
  <c r="J22" i="6"/>
  <c r="K22" i="6"/>
  <c r="L22" i="6"/>
  <c r="L43" i="6" s="1"/>
  <c r="M22" i="6"/>
  <c r="M43" i="6" s="1"/>
  <c r="N22" i="6"/>
  <c r="O22" i="6"/>
  <c r="R22" i="6"/>
  <c r="AT9" i="3" s="1"/>
  <c r="S22" i="6"/>
  <c r="S43" i="6" s="1"/>
  <c r="X22" i="6"/>
  <c r="T43" i="6" s="1"/>
  <c r="Y22" i="6"/>
  <c r="BA9" i="3" s="1"/>
  <c r="Z22" i="6"/>
  <c r="BB9" i="3" s="1"/>
  <c r="AA22" i="6"/>
  <c r="W43" i="6" s="1"/>
  <c r="AB22" i="6"/>
  <c r="AC22" i="6"/>
  <c r="BE9" i="3" s="1"/>
  <c r="AD22" i="6"/>
  <c r="BF9" i="3" s="1"/>
  <c r="AE22" i="6"/>
  <c r="AF22" i="6"/>
  <c r="AG22" i="6"/>
  <c r="AH22" i="6"/>
  <c r="BJ9" i="3" s="1"/>
  <c r="AI22" i="6"/>
  <c r="BK9" i="3" s="1"/>
  <c r="AJ22" i="6"/>
  <c r="BL9" i="3" s="1"/>
  <c r="AK22" i="6"/>
  <c r="BM9" i="3" s="1"/>
  <c r="AL22" i="6"/>
  <c r="AH43" i="6" s="1"/>
  <c r="BD22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AB30" i="6"/>
  <c r="AC30" i="6"/>
  <c r="AD30" i="6"/>
  <c r="AE30" i="6"/>
  <c r="AF30" i="6"/>
  <c r="AG30" i="6"/>
  <c r="AH30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AB31" i="6"/>
  <c r="AC31" i="6"/>
  <c r="AD31" i="6"/>
  <c r="AE31" i="6"/>
  <c r="AF31" i="6"/>
  <c r="AG31" i="6"/>
  <c r="AH31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AB32" i="6"/>
  <c r="AC32" i="6"/>
  <c r="AD32" i="6"/>
  <c r="AE32" i="6"/>
  <c r="AF32" i="6"/>
  <c r="AG32" i="6"/>
  <c r="AH32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AB33" i="6"/>
  <c r="AC33" i="6"/>
  <c r="AD33" i="6"/>
  <c r="AE33" i="6"/>
  <c r="AF33" i="6"/>
  <c r="AG33" i="6"/>
  <c r="AH33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AA34" i="6"/>
  <c r="AB34" i="6"/>
  <c r="AC34" i="6"/>
  <c r="AD34" i="6"/>
  <c r="AE34" i="6"/>
  <c r="AF34" i="6"/>
  <c r="AG34" i="6"/>
  <c r="AH34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AB35" i="6"/>
  <c r="AC35" i="6"/>
  <c r="AD35" i="6"/>
  <c r="AE35" i="6"/>
  <c r="AF35" i="6"/>
  <c r="AG35" i="6"/>
  <c r="AH35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AA36" i="6"/>
  <c r="AB36" i="6"/>
  <c r="AC36" i="6"/>
  <c r="AD36" i="6"/>
  <c r="AE36" i="6"/>
  <c r="AF36" i="6"/>
  <c r="AG36" i="6"/>
  <c r="AH36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AB37" i="6"/>
  <c r="AC37" i="6"/>
  <c r="AD37" i="6"/>
  <c r="AE37" i="6"/>
  <c r="AF37" i="6"/>
  <c r="AG37" i="6"/>
  <c r="AH37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AB38" i="6"/>
  <c r="AC38" i="6"/>
  <c r="AD38" i="6"/>
  <c r="AE38" i="6"/>
  <c r="AF38" i="6"/>
  <c r="AG38" i="6"/>
  <c r="AH38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T39" i="6"/>
  <c r="U39" i="6"/>
  <c r="V39" i="6"/>
  <c r="W39" i="6"/>
  <c r="X39" i="6"/>
  <c r="Y39" i="6"/>
  <c r="Z39" i="6"/>
  <c r="AA39" i="6"/>
  <c r="AB39" i="6"/>
  <c r="AC39" i="6"/>
  <c r="AD39" i="6"/>
  <c r="AE39" i="6"/>
  <c r="AF39" i="6"/>
  <c r="AG39" i="6"/>
  <c r="AH39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AA40" i="6"/>
  <c r="AB40" i="6"/>
  <c r="AC40" i="6"/>
  <c r="AD40" i="6"/>
  <c r="AE40" i="6"/>
  <c r="AF40" i="6"/>
  <c r="AG40" i="6"/>
  <c r="AH40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AC41" i="6"/>
  <c r="AD41" i="6"/>
  <c r="AE41" i="6"/>
  <c r="AF41" i="6"/>
  <c r="AG41" i="6"/>
  <c r="AH41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AC42" i="6"/>
  <c r="AD42" i="6"/>
  <c r="AE42" i="6"/>
  <c r="AF42" i="6"/>
  <c r="AG42" i="6"/>
  <c r="P43" i="6"/>
  <c r="Q43" i="6"/>
  <c r="AZ5" i="7"/>
  <c r="BA5" i="7"/>
  <c r="BB5" i="7"/>
  <c r="BC5" i="7"/>
  <c r="BD5" i="7"/>
  <c r="BE5" i="7"/>
  <c r="BF5" i="7"/>
  <c r="BG5" i="7"/>
  <c r="AZ6" i="7"/>
  <c r="BA6" i="7"/>
  <c r="BB6" i="7"/>
  <c r="BC6" i="7"/>
  <c r="AX27" i="7" s="1"/>
  <c r="BD6" i="7"/>
  <c r="BE6" i="7"/>
  <c r="BF6" i="7"/>
  <c r="BG6" i="7"/>
  <c r="AZ7" i="7"/>
  <c r="BA7" i="7"/>
  <c r="BB7" i="7"/>
  <c r="BC7" i="7"/>
  <c r="BD7" i="7"/>
  <c r="BE7" i="7"/>
  <c r="BF7" i="7"/>
  <c r="BG7" i="7"/>
  <c r="BC28" i="7" s="1"/>
  <c r="AZ8" i="7"/>
  <c r="BA8" i="7"/>
  <c r="BB8" i="7"/>
  <c r="BC8" i="7"/>
  <c r="BD8" i="7"/>
  <c r="BE8" i="7"/>
  <c r="BF8" i="7"/>
  <c r="BG8" i="7"/>
  <c r="AZ9" i="7"/>
  <c r="BA9" i="7"/>
  <c r="BB9" i="7"/>
  <c r="BC9" i="7"/>
  <c r="BD9" i="7"/>
  <c r="BE9" i="7"/>
  <c r="BF9" i="7"/>
  <c r="BG9" i="7"/>
  <c r="AZ10" i="7"/>
  <c r="BA10" i="7"/>
  <c r="BB10" i="7"/>
  <c r="BC10" i="7"/>
  <c r="AX31" i="7" s="1"/>
  <c r="BD10" i="7"/>
  <c r="BE10" i="7"/>
  <c r="BF10" i="7"/>
  <c r="BG10" i="7"/>
  <c r="AZ11" i="7"/>
  <c r="BA11" i="7"/>
  <c r="BB11" i="7"/>
  <c r="BC11" i="7"/>
  <c r="AX32" i="7" s="1"/>
  <c r="BD11" i="7"/>
  <c r="BE11" i="7"/>
  <c r="BF11" i="7"/>
  <c r="BG11" i="7"/>
  <c r="AZ12" i="7"/>
  <c r="BA12" i="7"/>
  <c r="BB12" i="7"/>
  <c r="BC12" i="7"/>
  <c r="AX33" i="7" s="1"/>
  <c r="BD12" i="7"/>
  <c r="BE12" i="7"/>
  <c r="BF12" i="7"/>
  <c r="BG12" i="7"/>
  <c r="AZ13" i="7"/>
  <c r="BA13" i="7"/>
  <c r="BB13" i="7"/>
  <c r="BC13" i="7"/>
  <c r="AX34" i="7" s="1"/>
  <c r="BD13" i="7"/>
  <c r="BE13" i="7"/>
  <c r="BF13" i="7"/>
  <c r="BG13" i="7"/>
  <c r="AZ14" i="7"/>
  <c r="BA14" i="7"/>
  <c r="BB14" i="7"/>
  <c r="BC14" i="7"/>
  <c r="BD14" i="7"/>
  <c r="BE14" i="7"/>
  <c r="BF14" i="7"/>
  <c r="BG14" i="7"/>
  <c r="BC35" i="7" s="1"/>
  <c r="AZ15" i="7"/>
  <c r="BA15" i="7"/>
  <c r="BB15" i="7"/>
  <c r="BC15" i="7"/>
  <c r="BD15" i="7"/>
  <c r="BE15" i="7"/>
  <c r="BF15" i="7"/>
  <c r="BG15" i="7"/>
  <c r="AZ16" i="7"/>
  <c r="BA16" i="7"/>
  <c r="BB16" i="7"/>
  <c r="BC16" i="7"/>
  <c r="BD16" i="7"/>
  <c r="BE16" i="7"/>
  <c r="BF16" i="7"/>
  <c r="BG16" i="7"/>
  <c r="AZ17" i="7"/>
  <c r="BA17" i="7"/>
  <c r="BB17" i="7"/>
  <c r="BC17" i="7"/>
  <c r="BD17" i="7"/>
  <c r="BE17" i="7"/>
  <c r="BF17" i="7"/>
  <c r="BG17" i="7"/>
  <c r="AZ18" i="7"/>
  <c r="BA18" i="7"/>
  <c r="BB18" i="7"/>
  <c r="BC18" i="7"/>
  <c r="BD18" i="7"/>
  <c r="BE18" i="7"/>
  <c r="BF18" i="7"/>
  <c r="BG18" i="7"/>
  <c r="AZ19" i="7"/>
  <c r="BA19" i="7"/>
  <c r="BB19" i="7"/>
  <c r="BC19" i="7"/>
  <c r="BD19" i="7"/>
  <c r="BE19" i="7"/>
  <c r="BF19" i="7"/>
  <c r="BG19" i="7"/>
  <c r="AZ20" i="7"/>
  <c r="BA20" i="7"/>
  <c r="BB20" i="7"/>
  <c r="BC20" i="7"/>
  <c r="BD20" i="7"/>
  <c r="BE20" i="7"/>
  <c r="BF20" i="7"/>
  <c r="BG20" i="7"/>
  <c r="AZ21" i="7"/>
  <c r="BA21" i="7"/>
  <c r="BB21" i="7"/>
  <c r="BC21" i="7"/>
  <c r="BD21" i="7"/>
  <c r="BE21" i="7"/>
  <c r="BF21" i="7"/>
  <c r="BG21" i="7"/>
  <c r="D22" i="7"/>
  <c r="E22" i="7"/>
  <c r="F22" i="7"/>
  <c r="G22" i="7"/>
  <c r="H22" i="7"/>
  <c r="I22" i="7"/>
  <c r="J22" i="7"/>
  <c r="K22" i="7"/>
  <c r="L22" i="7"/>
  <c r="L43" i="7" s="1"/>
  <c r="M22" i="7"/>
  <c r="N22" i="7"/>
  <c r="O22" i="7"/>
  <c r="Q22" i="7"/>
  <c r="Q43" i="7" s="1"/>
  <c r="R22" i="7"/>
  <c r="AT10" i="3" s="1"/>
  <c r="S22" i="7"/>
  <c r="S43" i="7" s="1"/>
  <c r="T22" i="7"/>
  <c r="BD22" i="7" s="1"/>
  <c r="X22" i="7"/>
  <c r="AZ10" i="3" s="1"/>
  <c r="Y22" i="7"/>
  <c r="Z22" i="7"/>
  <c r="V43" i="7" s="1"/>
  <c r="AA22" i="7"/>
  <c r="AB22" i="7"/>
  <c r="BD10" i="3" s="1"/>
  <c r="AC22" i="7"/>
  <c r="AD22" i="7"/>
  <c r="BF10" i="3" s="1"/>
  <c r="AE22" i="7"/>
  <c r="AF22" i="7"/>
  <c r="BH10" i="3" s="1"/>
  <c r="AG22" i="7"/>
  <c r="BI10" i="3" s="1"/>
  <c r="AH22" i="7"/>
  <c r="AI22" i="7"/>
  <c r="BK10" i="3" s="1"/>
  <c r="AJ22" i="7"/>
  <c r="BL10" i="3" s="1"/>
  <c r="AK22" i="7"/>
  <c r="AL22" i="7"/>
  <c r="AL43" i="7" s="1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D30" i="7"/>
  <c r="E30" i="7"/>
  <c r="F30" i="7"/>
  <c r="G30" i="7"/>
  <c r="H30" i="7"/>
  <c r="I30" i="7"/>
  <c r="J30" i="7"/>
  <c r="K30" i="7"/>
  <c r="L30" i="7"/>
  <c r="M30" i="7"/>
  <c r="N30" i="7"/>
  <c r="O30" i="7"/>
  <c r="P30" i="7"/>
  <c r="Q30" i="7"/>
  <c r="R30" i="7"/>
  <c r="S30" i="7"/>
  <c r="T30" i="7"/>
  <c r="U30" i="7"/>
  <c r="V30" i="7"/>
  <c r="W30" i="7"/>
  <c r="X30" i="7"/>
  <c r="Y30" i="7"/>
  <c r="Z30" i="7"/>
  <c r="AA30" i="7"/>
  <c r="AB30" i="7"/>
  <c r="AC30" i="7"/>
  <c r="AD30" i="7"/>
  <c r="AE30" i="7"/>
  <c r="AF30" i="7"/>
  <c r="AG30" i="7"/>
  <c r="AH30" i="7"/>
  <c r="D31" i="7"/>
  <c r="E31" i="7"/>
  <c r="F31" i="7"/>
  <c r="G31" i="7"/>
  <c r="H31" i="7"/>
  <c r="I31" i="7"/>
  <c r="J31" i="7"/>
  <c r="K31" i="7"/>
  <c r="L31" i="7"/>
  <c r="M31" i="7"/>
  <c r="N31" i="7"/>
  <c r="O31" i="7"/>
  <c r="P31" i="7"/>
  <c r="Q31" i="7"/>
  <c r="R31" i="7"/>
  <c r="S31" i="7"/>
  <c r="T31" i="7"/>
  <c r="U31" i="7"/>
  <c r="V31" i="7"/>
  <c r="W31" i="7"/>
  <c r="X31" i="7"/>
  <c r="Y31" i="7"/>
  <c r="Z31" i="7"/>
  <c r="AA31" i="7"/>
  <c r="AB31" i="7"/>
  <c r="AC31" i="7"/>
  <c r="AD31" i="7"/>
  <c r="AE31" i="7"/>
  <c r="AF31" i="7"/>
  <c r="AG31" i="7"/>
  <c r="AH31" i="7"/>
  <c r="D32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T32" i="7"/>
  <c r="U32" i="7"/>
  <c r="V32" i="7"/>
  <c r="W32" i="7"/>
  <c r="X32" i="7"/>
  <c r="Y32" i="7"/>
  <c r="Z32" i="7"/>
  <c r="AA32" i="7"/>
  <c r="AB32" i="7"/>
  <c r="AC32" i="7"/>
  <c r="AD32" i="7"/>
  <c r="AE32" i="7"/>
  <c r="AF32" i="7"/>
  <c r="AG32" i="7"/>
  <c r="AH32" i="7"/>
  <c r="D33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T33" i="7"/>
  <c r="U33" i="7"/>
  <c r="V33" i="7"/>
  <c r="W33" i="7"/>
  <c r="X33" i="7"/>
  <c r="Y33" i="7"/>
  <c r="Z33" i="7"/>
  <c r="AA33" i="7"/>
  <c r="AB33" i="7"/>
  <c r="AC33" i="7"/>
  <c r="AD33" i="7"/>
  <c r="AE33" i="7"/>
  <c r="AF33" i="7"/>
  <c r="AG33" i="7"/>
  <c r="AH33" i="7"/>
  <c r="D34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T34" i="7"/>
  <c r="U34" i="7"/>
  <c r="V34" i="7"/>
  <c r="W34" i="7"/>
  <c r="X34" i="7"/>
  <c r="Y34" i="7"/>
  <c r="Z34" i="7"/>
  <c r="AA34" i="7"/>
  <c r="AB34" i="7"/>
  <c r="AC34" i="7"/>
  <c r="AD34" i="7"/>
  <c r="AE34" i="7"/>
  <c r="AF34" i="7"/>
  <c r="AG34" i="7"/>
  <c r="AH34" i="7"/>
  <c r="D35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T35" i="7"/>
  <c r="U35" i="7"/>
  <c r="V35" i="7"/>
  <c r="W35" i="7"/>
  <c r="X35" i="7"/>
  <c r="Y35" i="7"/>
  <c r="Z35" i="7"/>
  <c r="AA35" i="7"/>
  <c r="AB35" i="7"/>
  <c r="AC35" i="7"/>
  <c r="AD35" i="7"/>
  <c r="AE35" i="7"/>
  <c r="AF35" i="7"/>
  <c r="AG35" i="7"/>
  <c r="AH35" i="7"/>
  <c r="D36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T36" i="7"/>
  <c r="U36" i="7"/>
  <c r="V36" i="7"/>
  <c r="W36" i="7"/>
  <c r="X36" i="7"/>
  <c r="Y36" i="7"/>
  <c r="Z36" i="7"/>
  <c r="AA36" i="7"/>
  <c r="AB36" i="7"/>
  <c r="AC36" i="7"/>
  <c r="AD36" i="7"/>
  <c r="AE36" i="7"/>
  <c r="AF36" i="7"/>
  <c r="AG36" i="7"/>
  <c r="AH36" i="7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AG37" i="7"/>
  <c r="AH37" i="7"/>
  <c r="D38" i="7"/>
  <c r="E38" i="7"/>
  <c r="F38" i="7"/>
  <c r="G38" i="7"/>
  <c r="H38" i="7"/>
  <c r="I38" i="7"/>
  <c r="J38" i="7"/>
  <c r="K38" i="7"/>
  <c r="L38" i="7"/>
  <c r="M38" i="7"/>
  <c r="N38" i="7"/>
  <c r="O38" i="7"/>
  <c r="P38" i="7"/>
  <c r="Q38" i="7"/>
  <c r="R38" i="7"/>
  <c r="S38" i="7"/>
  <c r="T38" i="7"/>
  <c r="U38" i="7"/>
  <c r="V38" i="7"/>
  <c r="W38" i="7"/>
  <c r="X38" i="7"/>
  <c r="Y38" i="7"/>
  <c r="Z38" i="7"/>
  <c r="AA38" i="7"/>
  <c r="AB38" i="7"/>
  <c r="AC38" i="7"/>
  <c r="AD38" i="7"/>
  <c r="AE38" i="7"/>
  <c r="AF38" i="7"/>
  <c r="AG38" i="7"/>
  <c r="AH38" i="7"/>
  <c r="D39" i="7"/>
  <c r="E39" i="7"/>
  <c r="F39" i="7"/>
  <c r="G39" i="7"/>
  <c r="H39" i="7"/>
  <c r="I39" i="7"/>
  <c r="J39" i="7"/>
  <c r="K39" i="7"/>
  <c r="L39" i="7"/>
  <c r="M39" i="7"/>
  <c r="N39" i="7"/>
  <c r="O39" i="7"/>
  <c r="P39" i="7"/>
  <c r="Q39" i="7"/>
  <c r="R39" i="7"/>
  <c r="S39" i="7"/>
  <c r="T39" i="7"/>
  <c r="U39" i="7"/>
  <c r="V39" i="7"/>
  <c r="W39" i="7"/>
  <c r="X39" i="7"/>
  <c r="Y39" i="7"/>
  <c r="Z39" i="7"/>
  <c r="AA39" i="7"/>
  <c r="AB39" i="7"/>
  <c r="AC39" i="7"/>
  <c r="AD39" i="7"/>
  <c r="AE39" i="7"/>
  <c r="AF39" i="7"/>
  <c r="AG39" i="7"/>
  <c r="AH39" i="7"/>
  <c r="D40" i="7"/>
  <c r="E40" i="7"/>
  <c r="F40" i="7"/>
  <c r="G40" i="7"/>
  <c r="H40" i="7"/>
  <c r="I40" i="7"/>
  <c r="J40" i="7"/>
  <c r="K40" i="7"/>
  <c r="L40" i="7"/>
  <c r="M40" i="7"/>
  <c r="N40" i="7"/>
  <c r="O40" i="7"/>
  <c r="P40" i="7"/>
  <c r="Q40" i="7"/>
  <c r="R40" i="7"/>
  <c r="S40" i="7"/>
  <c r="T40" i="7"/>
  <c r="U40" i="7"/>
  <c r="V40" i="7"/>
  <c r="W40" i="7"/>
  <c r="X40" i="7"/>
  <c r="Y40" i="7"/>
  <c r="Z40" i="7"/>
  <c r="AA40" i="7"/>
  <c r="AB40" i="7"/>
  <c r="AC40" i="7"/>
  <c r="AD40" i="7"/>
  <c r="AE40" i="7"/>
  <c r="AF40" i="7"/>
  <c r="AG40" i="7"/>
  <c r="AH40" i="7"/>
  <c r="D41" i="7"/>
  <c r="E41" i="7"/>
  <c r="F41" i="7"/>
  <c r="G41" i="7"/>
  <c r="H41" i="7"/>
  <c r="I41" i="7"/>
  <c r="J41" i="7"/>
  <c r="K41" i="7"/>
  <c r="L41" i="7"/>
  <c r="M41" i="7"/>
  <c r="N41" i="7"/>
  <c r="O41" i="7"/>
  <c r="P41" i="7"/>
  <c r="Q41" i="7"/>
  <c r="R41" i="7"/>
  <c r="S41" i="7"/>
  <c r="T41" i="7"/>
  <c r="U41" i="7"/>
  <c r="V41" i="7"/>
  <c r="W41" i="7"/>
  <c r="X41" i="7"/>
  <c r="Y41" i="7"/>
  <c r="Z41" i="7"/>
  <c r="AA41" i="7"/>
  <c r="AB41" i="7"/>
  <c r="AC41" i="7"/>
  <c r="AD41" i="7"/>
  <c r="AE41" i="7"/>
  <c r="AF41" i="7"/>
  <c r="AG41" i="7"/>
  <c r="AH41" i="7"/>
  <c r="D42" i="7"/>
  <c r="E42" i="7"/>
  <c r="F42" i="7"/>
  <c r="G42" i="7"/>
  <c r="H42" i="7"/>
  <c r="I42" i="7"/>
  <c r="J42" i="7"/>
  <c r="K42" i="7"/>
  <c r="L42" i="7"/>
  <c r="M42" i="7"/>
  <c r="N42" i="7"/>
  <c r="O42" i="7"/>
  <c r="Q42" i="7"/>
  <c r="S42" i="7"/>
  <c r="T42" i="7"/>
  <c r="V42" i="7"/>
  <c r="W42" i="7"/>
  <c r="X42" i="7"/>
  <c r="Z42" i="7"/>
  <c r="AA42" i="7"/>
  <c r="AB42" i="7"/>
  <c r="AC42" i="7"/>
  <c r="AE42" i="7"/>
  <c r="AF42" i="7"/>
  <c r="AG42" i="7"/>
  <c r="AH43" i="7"/>
  <c r="Q43" i="5"/>
  <c r="V43" i="6"/>
  <c r="U43" i="6"/>
  <c r="AV30" i="19"/>
  <c r="AZ35" i="18"/>
  <c r="AY26" i="9"/>
  <c r="BH7" i="3"/>
  <c r="AY35" i="9"/>
  <c r="X43" i="9"/>
  <c r="AZ29" i="9"/>
  <c r="BC11" i="3"/>
  <c r="AF43" i="9"/>
  <c r="I43" i="9"/>
  <c r="AY33" i="9"/>
  <c r="BE11" i="3"/>
  <c r="S43" i="9"/>
  <c r="AY37" i="9"/>
  <c r="K43" i="9"/>
  <c r="BG11" i="3"/>
  <c r="AX41" i="9"/>
  <c r="AX32" i="9"/>
  <c r="AX33" i="4"/>
  <c r="AY41" i="4"/>
  <c r="AX34" i="4"/>
  <c r="AZ32" i="4"/>
  <c r="BA36" i="5"/>
  <c r="N43" i="5"/>
  <c r="AZ27" i="5"/>
  <c r="BM8" i="3"/>
  <c r="R43" i="5"/>
  <c r="BA30" i="5"/>
  <c r="BL8" i="3"/>
  <c r="AZ42" i="5"/>
  <c r="AV39" i="6"/>
  <c r="BC27" i="6"/>
  <c r="R43" i="6"/>
  <c r="AV41" i="6"/>
  <c r="BB31" i="6"/>
  <c r="BC42" i="6"/>
  <c r="BB34" i="6"/>
  <c r="AZ41" i="7"/>
  <c r="BC32" i="7"/>
  <c r="BA37" i="7"/>
  <c r="BA28" i="7"/>
  <c r="BB10" i="3"/>
  <c r="AY31" i="7"/>
  <c r="AU39" i="20"/>
  <c r="BB37" i="20"/>
  <c r="AU38" i="20"/>
  <c r="AU30" i="20"/>
  <c r="BB28" i="20"/>
  <c r="BB29" i="20"/>
  <c r="R43" i="19"/>
  <c r="AY40" i="19"/>
  <c r="BB37" i="19"/>
  <c r="AZ37" i="19"/>
  <c r="AY28" i="19"/>
  <c r="T43" i="19"/>
  <c r="AY31" i="18"/>
  <c r="AE43" i="20"/>
  <c r="BA31" i="20"/>
  <c r="BA26" i="20"/>
  <c r="AU40" i="20"/>
  <c r="BA38" i="20"/>
  <c r="BA35" i="20"/>
  <c r="BA29" i="20"/>
  <c r="BB35" i="20"/>
  <c r="BB27" i="20"/>
  <c r="AX41" i="20"/>
  <c r="BG22" i="20"/>
  <c r="AY36" i="19"/>
  <c r="BB36" i="19"/>
  <c r="AY39" i="19"/>
  <c r="BF22" i="19"/>
  <c r="H43" i="19"/>
  <c r="AZ41" i="19"/>
  <c r="AY38" i="19"/>
  <c r="AZ31" i="19"/>
  <c r="AU30" i="19"/>
  <c r="AY29" i="19"/>
  <c r="AZ26" i="19"/>
  <c r="BB42" i="19"/>
  <c r="AZ30" i="19"/>
  <c r="Y43" i="19"/>
  <c r="Q43" i="19"/>
  <c r="BA37" i="19"/>
  <c r="BB27" i="19"/>
  <c r="AB43" i="19"/>
  <c r="AY37" i="19"/>
  <c r="BA40" i="19"/>
  <c r="BA27" i="19"/>
  <c r="AV34" i="19"/>
  <c r="BA41" i="19"/>
  <c r="AY41" i="19"/>
  <c r="AY35" i="19"/>
  <c r="AY42" i="19"/>
  <c r="BB22" i="19"/>
  <c r="AZ41" i="18"/>
  <c r="AZ40" i="18"/>
  <c r="BB40" i="18"/>
  <c r="AI43" i="18"/>
  <c r="AZ29" i="18"/>
  <c r="AZ28" i="18"/>
  <c r="BB22" i="18"/>
  <c r="AZ32" i="18"/>
  <c r="AY41" i="18"/>
  <c r="BA36" i="18"/>
  <c r="AZ42" i="18"/>
  <c r="AZ37" i="18"/>
  <c r="AZ22" i="18"/>
  <c r="AY38" i="18"/>
  <c r="AZ33" i="18"/>
  <c r="AY29" i="18"/>
  <c r="AY37" i="18"/>
  <c r="BF22" i="18"/>
  <c r="AZ34" i="18"/>
  <c r="AZ31" i="18"/>
  <c r="AZ26" i="18"/>
  <c r="BB33" i="18"/>
  <c r="AY26" i="18"/>
  <c r="AY34" i="18"/>
  <c r="AY42" i="18"/>
  <c r="BB35" i="18"/>
  <c r="AY28" i="18"/>
  <c r="AY32" i="18"/>
  <c r="AY36" i="18"/>
  <c r="AY40" i="18"/>
  <c r="AZ30" i="18"/>
  <c r="AZ38" i="18"/>
  <c r="AW41" i="17"/>
  <c r="O43" i="17"/>
  <c r="K43" i="17"/>
  <c r="Y43" i="17"/>
  <c r="AV38" i="9"/>
  <c r="Q43" i="9"/>
  <c r="AB43" i="9"/>
  <c r="AX29" i="9"/>
  <c r="AY41" i="9"/>
  <c r="AY39" i="9"/>
  <c r="BC38" i="9"/>
  <c r="AX38" i="9"/>
  <c r="AZ30" i="9"/>
  <c r="AY27" i="9"/>
  <c r="BC22" i="9"/>
  <c r="AZ38" i="9"/>
  <c r="BC34" i="9"/>
  <c r="BK11" i="3"/>
  <c r="AV11" i="3"/>
  <c r="AY40" i="9"/>
  <c r="AZ28" i="9"/>
  <c r="AV28" i="9"/>
  <c r="BC39" i="9"/>
  <c r="AY29" i="9"/>
  <c r="AY30" i="9"/>
  <c r="AY34" i="9"/>
  <c r="AY32" i="9"/>
  <c r="BI11" i="3"/>
  <c r="T43" i="9"/>
  <c r="BB31" i="9"/>
  <c r="BB22" i="9"/>
  <c r="AX43" i="9" s="1"/>
  <c r="AY38" i="9"/>
  <c r="AY31" i="9"/>
  <c r="AY42" i="9"/>
  <c r="BF7" i="3"/>
  <c r="X43" i="4"/>
  <c r="T43" i="4"/>
  <c r="AZ37" i="4"/>
  <c r="AW37" i="4"/>
  <c r="AZ36" i="4"/>
  <c r="AY33" i="4"/>
  <c r="AY28" i="4"/>
  <c r="AV40" i="4"/>
  <c r="AZ42" i="4"/>
  <c r="AX40" i="4"/>
  <c r="AZ39" i="4"/>
  <c r="AY36" i="4"/>
  <c r="AY26" i="4"/>
  <c r="AZ29" i="4"/>
  <c r="BA34" i="4"/>
  <c r="O43" i="4"/>
  <c r="AZ28" i="4"/>
  <c r="AZ40" i="4"/>
  <c r="BC22" i="4"/>
  <c r="AY43" i="4" s="1"/>
  <c r="S43" i="4"/>
  <c r="AZ35" i="4"/>
  <c r="AZ30" i="4"/>
  <c r="AZ31" i="5"/>
  <c r="BA39" i="5"/>
  <c r="BA31" i="5"/>
  <c r="AZ26" i="5"/>
  <c r="AJ43" i="5"/>
  <c r="E43" i="5"/>
  <c r="BA40" i="5"/>
  <c r="BA37" i="5"/>
  <c r="BA41" i="5"/>
  <c r="AZ39" i="5"/>
  <c r="AV37" i="5"/>
  <c r="AZ35" i="5"/>
  <c r="AW34" i="5"/>
  <c r="BA29" i="5"/>
  <c r="BC26" i="5"/>
  <c r="BA26" i="5"/>
  <c r="S43" i="5"/>
  <c r="BF22" i="5"/>
  <c r="AW36" i="5"/>
  <c r="BA28" i="5"/>
  <c r="AZ40" i="5"/>
  <c r="BA22" i="6"/>
  <c r="AZ9" i="3"/>
  <c r="AY31" i="6"/>
  <c r="AZ22" i="6"/>
  <c r="BC26" i="6"/>
  <c r="AV34" i="6"/>
  <c r="BA31" i="6"/>
  <c r="BB27" i="6"/>
  <c r="BC38" i="6"/>
  <c r="BC35" i="6"/>
  <c r="BB32" i="6"/>
  <c r="BB26" i="6"/>
  <c r="AV27" i="6"/>
  <c r="BB22" i="6"/>
  <c r="BA35" i="7"/>
  <c r="AZ36" i="7"/>
  <c r="O43" i="7"/>
  <c r="AE43" i="7"/>
  <c r="BA39" i="7"/>
  <c r="AZ35" i="7"/>
  <c r="BB33" i="7"/>
  <c r="AV30" i="7"/>
  <c r="BJ10" i="3"/>
  <c r="BB40" i="7"/>
  <c r="BA27" i="7"/>
  <c r="AX42" i="7"/>
  <c r="BB37" i="7"/>
  <c r="AX30" i="7"/>
  <c r="BC40" i="7"/>
  <c r="BE10" i="3"/>
  <c r="BC22" i="7"/>
  <c r="BM10" i="3"/>
  <c r="U43" i="7"/>
  <c r="R43" i="7"/>
  <c r="N43" i="7"/>
  <c r="BB32" i="7"/>
  <c r="BC37" i="7"/>
  <c r="BB41" i="7"/>
  <c r="BC41" i="7"/>
  <c r="AV10" i="3"/>
  <c r="AX28" i="7"/>
  <c r="BG10" i="3"/>
  <c r="BB42" i="7"/>
  <c r="AV33" i="7"/>
  <c r="BA40" i="7" l="1"/>
  <c r="AW37" i="7"/>
  <c r="AW36" i="7"/>
  <c r="AW34" i="7"/>
  <c r="AW31" i="7"/>
  <c r="AW30" i="7"/>
  <c r="AW43" i="6"/>
  <c r="AW34" i="6"/>
  <c r="U43" i="19"/>
  <c r="M43" i="19"/>
  <c r="BB40" i="17"/>
  <c r="BC40" i="17"/>
  <c r="BB36" i="17"/>
  <c r="BC36" i="17"/>
  <c r="BB32" i="17"/>
  <c r="BC32" i="17"/>
  <c r="BB28" i="17"/>
  <c r="BC28" i="17"/>
  <c r="L43" i="19"/>
  <c r="D43" i="19"/>
  <c r="BB39" i="17"/>
  <c r="BC39" i="17"/>
  <c r="BB35" i="17"/>
  <c r="BC35" i="17"/>
  <c r="BB31" i="17"/>
  <c r="BC31" i="17"/>
  <c r="BB27" i="17"/>
  <c r="BC27" i="17"/>
  <c r="AE43" i="6"/>
  <c r="I43" i="6"/>
  <c r="AZ41" i="6"/>
  <c r="AZ40" i="6"/>
  <c r="AZ39" i="6"/>
  <c r="AY36" i="6"/>
  <c r="AY35" i="6"/>
  <c r="AY33" i="6"/>
  <c r="AY32" i="6"/>
  <c r="AY28" i="6"/>
  <c r="BF22" i="17"/>
  <c r="BA43" i="17" s="1"/>
  <c r="BE22" i="17"/>
  <c r="BD22" i="17"/>
  <c r="AY43" i="17" s="1"/>
  <c r="BC22" i="17"/>
  <c r="BB22" i="17"/>
  <c r="BA22" i="17"/>
  <c r="AZ22" i="17"/>
  <c r="AY22" i="17"/>
  <c r="C43" i="19"/>
  <c r="BB26" i="17"/>
  <c r="BC26" i="17"/>
  <c r="BB38" i="17"/>
  <c r="BC38" i="17"/>
  <c r="BB34" i="17"/>
  <c r="BC34" i="17"/>
  <c r="BB30" i="17"/>
  <c r="BC30" i="17"/>
  <c r="AV41" i="5"/>
  <c r="AV40" i="5"/>
  <c r="AV38" i="5"/>
  <c r="AV35" i="5"/>
  <c r="AV33" i="5"/>
  <c r="AV32" i="5"/>
  <c r="AV31" i="5"/>
  <c r="AV30" i="5"/>
  <c r="AV28" i="5"/>
  <c r="AV27" i="5"/>
  <c r="BB31" i="4"/>
  <c r="BB26" i="4"/>
  <c r="BB41" i="17"/>
  <c r="BC41" i="17"/>
  <c r="BB37" i="17"/>
  <c r="BC37" i="17"/>
  <c r="BB33" i="17"/>
  <c r="BC33" i="17"/>
  <c r="BB29" i="17"/>
  <c r="BC29" i="17"/>
  <c r="AW40" i="17"/>
  <c r="AW27" i="17"/>
  <c r="AA43" i="9"/>
  <c r="AW31" i="6"/>
  <c r="AW26" i="17"/>
  <c r="E43" i="17"/>
  <c r="H15" i="21"/>
  <c r="H11" i="21"/>
  <c r="BA32" i="7"/>
  <c r="BA40" i="18"/>
  <c r="BA39" i="18"/>
  <c r="BA38" i="18"/>
  <c r="BA37" i="18"/>
  <c r="BA33" i="18"/>
  <c r="BG22" i="6"/>
  <c r="AX37" i="6"/>
  <c r="AW33" i="6"/>
  <c r="AW27" i="6"/>
  <c r="AZ42" i="7"/>
  <c r="AY41" i="7"/>
  <c r="AZ29" i="7"/>
  <c r="AZ28" i="7"/>
  <c r="AY27" i="7"/>
  <c r="AU40" i="19"/>
  <c r="BA32" i="18"/>
  <c r="BA31" i="18"/>
  <c r="AW30" i="17"/>
  <c r="AV42" i="17"/>
  <c r="AA43" i="17"/>
  <c r="S43" i="17"/>
  <c r="G43" i="17"/>
  <c r="F43" i="5"/>
  <c r="F43" i="6"/>
  <c r="H43" i="6"/>
  <c r="AX42" i="6"/>
  <c r="AZ40" i="7"/>
  <c r="AY42" i="20"/>
  <c r="AY39" i="20"/>
  <c r="AY32" i="20"/>
  <c r="AY30" i="20"/>
  <c r="AU35" i="20"/>
  <c r="AU31" i="20"/>
  <c r="AU26" i="20"/>
  <c r="AW41" i="19"/>
  <c r="AW38" i="19"/>
  <c r="AW33" i="19"/>
  <c r="AW30" i="19"/>
  <c r="BB34" i="19"/>
  <c r="BB28" i="19"/>
  <c r="BB26" i="19"/>
  <c r="R43" i="18"/>
  <c r="AX42" i="18"/>
  <c r="AX41" i="18"/>
  <c r="AW39" i="18"/>
  <c r="AX38" i="18"/>
  <c r="AX37" i="18"/>
  <c r="AX36" i="18"/>
  <c r="AX35" i="18"/>
  <c r="AW34" i="18"/>
  <c r="AX33" i="18"/>
  <c r="AX31" i="18"/>
  <c r="AX30" i="18"/>
  <c r="AX29" i="18"/>
  <c r="AX27" i="18"/>
  <c r="BB29" i="18"/>
  <c r="AA43" i="18"/>
  <c r="K43" i="18"/>
  <c r="BD22" i="18"/>
  <c r="AV39" i="17"/>
  <c r="AV38" i="17"/>
  <c r="AV37" i="17"/>
  <c r="AV36" i="17"/>
  <c r="AV35" i="17"/>
  <c r="AV34" i="17"/>
  <c r="AV33" i="17"/>
  <c r="AV32" i="17"/>
  <c r="AW42" i="9"/>
  <c r="AW40" i="9"/>
  <c r="AW37" i="9"/>
  <c r="AW36" i="9"/>
  <c r="AW34" i="9"/>
  <c r="AW33" i="9"/>
  <c r="AW32" i="9"/>
  <c r="AW28" i="9"/>
  <c r="BA28" i="9"/>
  <c r="AV41" i="9"/>
  <c r="AV39" i="9"/>
  <c r="AV35" i="9"/>
  <c r="AV30" i="9"/>
  <c r="AV29" i="9"/>
  <c r="BB40" i="9"/>
  <c r="BB39" i="9"/>
  <c r="BB38" i="9"/>
  <c r="BB35" i="9"/>
  <c r="BB34" i="9"/>
  <c r="BB33" i="9"/>
  <c r="BB32" i="9"/>
  <c r="BB29" i="9"/>
  <c r="BB28" i="9"/>
  <c r="BH22" i="9"/>
  <c r="AZ41" i="9"/>
  <c r="AZ37" i="9"/>
  <c r="AZ35" i="9"/>
  <c r="AZ33" i="9"/>
  <c r="AZ27" i="9"/>
  <c r="AY28" i="9"/>
  <c r="K43" i="4"/>
  <c r="AW41" i="4"/>
  <c r="AW40" i="4"/>
  <c r="AX39" i="4"/>
  <c r="AX32" i="4"/>
  <c r="AX31" i="4"/>
  <c r="AW30" i="4"/>
  <c r="BA42" i="4"/>
  <c r="BA41" i="4"/>
  <c r="BA40" i="4"/>
  <c r="BA39" i="4"/>
  <c r="BA33" i="4"/>
  <c r="BA32" i="4"/>
  <c r="AW32" i="5"/>
  <c r="BC30" i="6"/>
  <c r="BA38" i="6"/>
  <c r="AZ35" i="6"/>
  <c r="AZ34" i="6"/>
  <c r="AZ32" i="6"/>
  <c r="AZ31" i="6"/>
  <c r="AZ27" i="6"/>
  <c r="AZ26" i="6"/>
  <c r="O43" i="6"/>
  <c r="AY40" i="6"/>
  <c r="AY39" i="6"/>
  <c r="AY38" i="6"/>
  <c r="AX36" i="6"/>
  <c r="AX32" i="6"/>
  <c r="AX29" i="6"/>
  <c r="AX28" i="6"/>
  <c r="AX26" i="6"/>
  <c r="AA43" i="6"/>
  <c r="AD43" i="6"/>
  <c r="BC39" i="6"/>
  <c r="BB30" i="6"/>
  <c r="AZ22" i="7"/>
  <c r="AA43" i="7"/>
  <c r="Y43" i="7"/>
  <c r="L43" i="20"/>
  <c r="AZ40" i="20"/>
  <c r="AZ38" i="20"/>
  <c r="AZ37" i="20"/>
  <c r="AZ36" i="20"/>
  <c r="AZ33" i="20"/>
  <c r="AZ31" i="20"/>
  <c r="AZ28" i="20"/>
  <c r="AZ27" i="20"/>
  <c r="AY26" i="20"/>
  <c r="AA43" i="20"/>
  <c r="AX42" i="20"/>
  <c r="AX40" i="20"/>
  <c r="AX39" i="20"/>
  <c r="AX38" i="20"/>
  <c r="AX35" i="20"/>
  <c r="AX34" i="20"/>
  <c r="AW41" i="20"/>
  <c r="AW40" i="20"/>
  <c r="AW34" i="20"/>
  <c r="AW26" i="20"/>
  <c r="BC22" i="20"/>
  <c r="AZ22" i="20"/>
  <c r="AX33" i="20"/>
  <c r="AX30" i="20"/>
  <c r="AX29" i="20"/>
  <c r="AX28" i="20"/>
  <c r="R43" i="20"/>
  <c r="J43" i="20"/>
  <c r="AI43" i="20"/>
  <c r="H43" i="20"/>
  <c r="BE22" i="19"/>
  <c r="AX40" i="19"/>
  <c r="AX39" i="19"/>
  <c r="AX36" i="19"/>
  <c r="AX32" i="19"/>
  <c r="AW29" i="19"/>
  <c r="AX28" i="19"/>
  <c r="AW27" i="19"/>
  <c r="AX26" i="19"/>
  <c r="AV42" i="19"/>
  <c r="AV41" i="19"/>
  <c r="AV40" i="19"/>
  <c r="AV36" i="19"/>
  <c r="AV35" i="19"/>
  <c r="AV33" i="19"/>
  <c r="AV32" i="19"/>
  <c r="AV31" i="19"/>
  <c r="AV28" i="19"/>
  <c r="AV26" i="19"/>
  <c r="BD22" i="19"/>
  <c r="AZ40" i="19"/>
  <c r="AZ39" i="19"/>
  <c r="AZ33" i="19"/>
  <c r="AZ27" i="19"/>
  <c r="AW37" i="19"/>
  <c r="AU32" i="18"/>
  <c r="BA28" i="18"/>
  <c r="C43" i="18"/>
  <c r="BA27" i="18"/>
  <c r="AU38" i="17"/>
  <c r="D43" i="9"/>
  <c r="BA31" i="9"/>
  <c r="AZ26" i="9"/>
  <c r="E43" i="9"/>
  <c r="AV40" i="9"/>
  <c r="AV32" i="9"/>
  <c r="AW35" i="4"/>
  <c r="AV33" i="4"/>
  <c r="AW29" i="4"/>
  <c r="AX27" i="4"/>
  <c r="O43" i="5"/>
  <c r="AX41" i="5"/>
  <c r="AX40" i="5"/>
  <c r="AX39" i="5"/>
  <c r="AY38" i="5"/>
  <c r="AX35" i="5"/>
  <c r="AY34" i="5"/>
  <c r="AY33" i="5"/>
  <c r="AY32" i="5"/>
  <c r="AX30" i="5"/>
  <c r="AX29" i="5"/>
  <c r="AY28" i="5"/>
  <c r="AY27" i="5"/>
  <c r="AX26" i="5"/>
  <c r="AW27" i="5"/>
  <c r="AF43" i="5"/>
  <c r="AW42" i="5"/>
  <c r="AW31" i="5"/>
  <c r="BA40" i="6"/>
  <c r="BA37" i="6"/>
  <c r="AZ30" i="6"/>
  <c r="AY29" i="6"/>
  <c r="BB28" i="6"/>
  <c r="AI43" i="6"/>
  <c r="H43" i="7"/>
  <c r="BA30" i="7"/>
  <c r="BG22" i="7"/>
  <c r="AV40" i="7"/>
  <c r="AV38" i="7"/>
  <c r="AV35" i="7"/>
  <c r="AV29" i="7"/>
  <c r="AV28" i="7"/>
  <c r="AV27" i="7"/>
  <c r="AV26" i="7"/>
  <c r="AY39" i="7"/>
  <c r="AY38" i="7"/>
  <c r="AY33" i="7"/>
  <c r="AZ30" i="20"/>
  <c r="AC43" i="20"/>
  <c r="Q43" i="20"/>
  <c r="I43" i="20"/>
  <c r="E43" i="20"/>
  <c r="AV42" i="20"/>
  <c r="AV40" i="20"/>
  <c r="AW39" i="20"/>
  <c r="AW38" i="20"/>
  <c r="AW37" i="20"/>
  <c r="AW36" i="20"/>
  <c r="AV34" i="20"/>
  <c r="AW33" i="20"/>
  <c r="AV32" i="20"/>
  <c r="AW31" i="20"/>
  <c r="AV30" i="20"/>
  <c r="AW28" i="20"/>
  <c r="AW27" i="20"/>
  <c r="AV26" i="20"/>
  <c r="BF22" i="20"/>
  <c r="BB43" i="20" s="1"/>
  <c r="BD22" i="20"/>
  <c r="BB22" i="20"/>
  <c r="AY38" i="20"/>
  <c r="S43" i="20"/>
  <c r="K43" i="20"/>
  <c r="X43" i="20"/>
  <c r="P43" i="20"/>
  <c r="N43" i="20"/>
  <c r="BC22" i="19"/>
  <c r="AU26" i="19"/>
  <c r="AW36" i="19"/>
  <c r="BB39" i="19"/>
  <c r="AD43" i="19"/>
  <c r="N43" i="19"/>
  <c r="AZ22" i="19"/>
  <c r="BB40" i="19"/>
  <c r="BA38" i="19"/>
  <c r="BA35" i="19"/>
  <c r="BA32" i="19"/>
  <c r="BB31" i="19"/>
  <c r="BA30" i="19"/>
  <c r="AU31" i="19"/>
  <c r="AW39" i="19"/>
  <c r="BA43" i="19"/>
  <c r="BA22" i="19"/>
  <c r="AW43" i="19" s="1"/>
  <c r="AU37" i="19"/>
  <c r="AX33" i="19"/>
  <c r="BG22" i="19"/>
  <c r="BB43" i="19" s="1"/>
  <c r="AU35" i="19"/>
  <c r="O43" i="19"/>
  <c r="BC22" i="18"/>
  <c r="AY43" i="18" s="1"/>
  <c r="BB36" i="18"/>
  <c r="BB28" i="18"/>
  <c r="AX39" i="18"/>
  <c r="BA29" i="18"/>
  <c r="AW43" i="17"/>
  <c r="AD43" i="17"/>
  <c r="V43" i="17"/>
  <c r="R43" i="17"/>
  <c r="AW38" i="17"/>
  <c r="H43" i="17"/>
  <c r="BA22" i="9"/>
  <c r="AW43" i="9" s="1"/>
  <c r="BA34" i="9"/>
  <c r="BG22" i="9"/>
  <c r="BC43" i="9" s="1"/>
  <c r="AV36" i="9"/>
  <c r="AV33" i="9"/>
  <c r="AZ22" i="9"/>
  <c r="BA35" i="9"/>
  <c r="BA39" i="9"/>
  <c r="BA36" i="9"/>
  <c r="BA30" i="9"/>
  <c r="BA37" i="9"/>
  <c r="AG43" i="9"/>
  <c r="O43" i="9"/>
  <c r="BA38" i="9"/>
  <c r="BA32" i="9"/>
  <c r="BA29" i="9"/>
  <c r="AV26" i="9"/>
  <c r="BA41" i="9"/>
  <c r="H43" i="9"/>
  <c r="BB22" i="4"/>
  <c r="AX43" i="4" s="1"/>
  <c r="AH43" i="4"/>
  <c r="BF22" i="4"/>
  <c r="AI43" i="4"/>
  <c r="BD7" i="3"/>
  <c r="H43" i="4"/>
  <c r="AF43" i="4"/>
  <c r="BA7" i="3"/>
  <c r="AD43" i="4"/>
  <c r="BO7" i="3"/>
  <c r="Y43" i="5"/>
  <c r="BG22" i="5"/>
  <c r="BB43" i="5" s="1"/>
  <c r="BC40" i="5"/>
  <c r="BC39" i="5"/>
  <c r="BC32" i="5"/>
  <c r="BC31" i="5"/>
  <c r="BB22" i="5"/>
  <c r="BI8" i="3"/>
  <c r="BA8" i="3"/>
  <c r="BA22" i="5"/>
  <c r="AW26" i="5"/>
  <c r="AV26" i="5"/>
  <c r="X43" i="5"/>
  <c r="BC40" i="6"/>
  <c r="BF22" i="6"/>
  <c r="Y43" i="6"/>
  <c r="AU9" i="3"/>
  <c r="BH22" i="6"/>
  <c r="BC31" i="6"/>
  <c r="BC28" i="6"/>
  <c r="AV28" i="20"/>
  <c r="BE22" i="20"/>
  <c r="AV27" i="20"/>
  <c r="AV37" i="20"/>
  <c r="AY35" i="20"/>
  <c r="BB39" i="20"/>
  <c r="AZ42" i="20"/>
  <c r="BB40" i="20"/>
  <c r="BB34" i="20"/>
  <c r="AW32" i="20"/>
  <c r="U43" i="20"/>
  <c r="BB38" i="20"/>
  <c r="AY40" i="20"/>
  <c r="AU29" i="20"/>
  <c r="AU28" i="20"/>
  <c r="AU27" i="20"/>
  <c r="BB31" i="20"/>
  <c r="BB42" i="20"/>
  <c r="BB33" i="20"/>
  <c r="BB32" i="20"/>
  <c r="AZ41" i="20"/>
  <c r="AZ39" i="20"/>
  <c r="AW40" i="19"/>
  <c r="AX29" i="19"/>
  <c r="AJ43" i="19"/>
  <c r="BB30" i="19"/>
  <c r="BB38" i="19"/>
  <c r="BA34" i="19"/>
  <c r="AZ29" i="19"/>
  <c r="AY27" i="19"/>
  <c r="S43" i="19"/>
  <c r="BB39" i="18"/>
  <c r="AW42" i="18"/>
  <c r="AW41" i="18"/>
  <c r="AW37" i="18"/>
  <c r="AW33" i="18"/>
  <c r="AW29" i="18"/>
  <c r="AW28" i="18"/>
  <c r="AW27" i="18"/>
  <c r="S43" i="18"/>
  <c r="G43" i="18"/>
  <c r="AH43" i="18"/>
  <c r="AB43" i="18"/>
  <c r="P43" i="18"/>
  <c r="H43" i="18"/>
  <c r="D43" i="18"/>
  <c r="AU42" i="18"/>
  <c r="AU35" i="18"/>
  <c r="AU34" i="18"/>
  <c r="AU33" i="18"/>
  <c r="AU30" i="18"/>
  <c r="AU27" i="18"/>
  <c r="AU26" i="18"/>
  <c r="BB27" i="18"/>
  <c r="BB32" i="18"/>
  <c r="AW35" i="17"/>
  <c r="AW36" i="17"/>
  <c r="X43" i="17"/>
  <c r="T43" i="17"/>
  <c r="AV40" i="17"/>
  <c r="AB43" i="17"/>
  <c r="AI43" i="17"/>
  <c r="AU42" i="17"/>
  <c r="AU40" i="17"/>
  <c r="AU39" i="17"/>
  <c r="AU37" i="17"/>
  <c r="AU35" i="17"/>
  <c r="AU34" i="17"/>
  <c r="AU32" i="17"/>
  <c r="AU31" i="17"/>
  <c r="AU30" i="17"/>
  <c r="AU28" i="17"/>
  <c r="AU27" i="17"/>
  <c r="L43" i="17"/>
  <c r="D43" i="17"/>
  <c r="BG22" i="17"/>
  <c r="BB43" i="17" s="1"/>
  <c r="BQ9" i="3"/>
  <c r="AO43" i="6"/>
  <c r="AC43" i="6"/>
  <c r="AW32" i="6"/>
  <c r="BG9" i="3"/>
  <c r="BA32" i="6"/>
  <c r="BC36" i="6"/>
  <c r="AW29" i="6"/>
  <c r="AX41" i="6"/>
  <c r="BE22" i="6"/>
  <c r="AZ43" i="6" s="1"/>
  <c r="BB40" i="6"/>
  <c r="BH9" i="3"/>
  <c r="AF43" i="6"/>
  <c r="BC22" i="6"/>
  <c r="AY43" i="6" s="1"/>
  <c r="AZ33" i="6"/>
  <c r="AY37" i="6"/>
  <c r="BC32" i="6"/>
  <c r="BC29" i="6"/>
  <c r="AW26" i="6"/>
  <c r="AJ43" i="6"/>
  <c r="BA27" i="6"/>
  <c r="BC22" i="5"/>
  <c r="BQ8" i="3"/>
  <c r="AO43" i="5"/>
  <c r="AX38" i="5"/>
  <c r="BC8" i="3"/>
  <c r="AB43" i="5"/>
  <c r="AX28" i="5"/>
  <c r="BC41" i="5"/>
  <c r="BC34" i="5"/>
  <c r="M43" i="5"/>
  <c r="AA43" i="5"/>
  <c r="BC42" i="5"/>
  <c r="BE22" i="5"/>
  <c r="BA43" i="5" s="1"/>
  <c r="AD43" i="5"/>
  <c r="V43" i="5"/>
  <c r="Z43" i="5"/>
  <c r="AH43" i="5"/>
  <c r="BH22" i="4"/>
  <c r="BC42" i="4"/>
  <c r="BL7" i="3"/>
  <c r="J43" i="4"/>
  <c r="BB7" i="3"/>
  <c r="AB43" i="4"/>
  <c r="AX30" i="4"/>
  <c r="F43" i="4"/>
  <c r="BB37" i="4"/>
  <c r="Y43" i="4"/>
  <c r="BC40" i="4"/>
  <c r="M43" i="4"/>
  <c r="BM7" i="3"/>
  <c r="BB38" i="4"/>
  <c r="BB35" i="4"/>
  <c r="AV42" i="9"/>
  <c r="N43" i="9"/>
  <c r="AD43" i="9"/>
  <c r="BC36" i="9"/>
  <c r="BC35" i="9"/>
  <c r="BC32" i="9"/>
  <c r="BC28" i="9"/>
  <c r="BC27" i="9"/>
  <c r="BC26" i="9"/>
  <c r="BE22" i="9"/>
  <c r="BA27" i="9"/>
  <c r="AE43" i="9"/>
  <c r="BQ11" i="3"/>
  <c r="AO43" i="9"/>
  <c r="BB11" i="3"/>
  <c r="AW26" i="9"/>
  <c r="BF22" i="9"/>
  <c r="BC33" i="9"/>
  <c r="AJ43" i="9"/>
  <c r="Z43" i="9"/>
  <c r="BC40" i="9"/>
  <c r="AH43" i="9"/>
  <c r="BC41" i="9"/>
  <c r="AI43" i="9"/>
  <c r="AX42" i="9"/>
  <c r="AX40" i="9"/>
  <c r="AX39" i="9"/>
  <c r="BA10" i="3"/>
  <c r="BC31" i="7"/>
  <c r="AZ27" i="7"/>
  <c r="AC43" i="7"/>
  <c r="AW26" i="7"/>
  <c r="AS10" i="3"/>
  <c r="AY42" i="7"/>
  <c r="AW29" i="7"/>
  <c r="AB43" i="7"/>
  <c r="AJ43" i="7"/>
  <c r="BC30" i="7"/>
  <c r="BC33" i="7"/>
  <c r="BC10" i="3"/>
  <c r="BC34" i="7"/>
  <c r="AF43" i="7"/>
  <c r="AW28" i="7"/>
  <c r="AV31" i="7"/>
  <c r="W43" i="7"/>
  <c r="X43" i="7"/>
  <c r="AZ38" i="7"/>
  <c r="AZ37" i="7"/>
  <c r="AZ33" i="7"/>
  <c r="BQ10" i="3"/>
  <c r="AO43" i="7"/>
  <c r="AX32" i="20"/>
  <c r="V43" i="20"/>
  <c r="F43" i="20"/>
  <c r="T43" i="20"/>
  <c r="D43" i="20"/>
  <c r="Z43" i="20"/>
  <c r="BH22" i="20"/>
  <c r="AM43" i="20"/>
  <c r="AV38" i="20"/>
  <c r="AV36" i="20"/>
  <c r="AV33" i="20"/>
  <c r="AV29" i="20"/>
  <c r="AW32" i="19"/>
  <c r="AW31" i="19"/>
  <c r="BB35" i="19"/>
  <c r="AY26" i="19"/>
  <c r="Z43" i="19"/>
  <c r="J43" i="19"/>
  <c r="AC43" i="18"/>
  <c r="Q43" i="18"/>
  <c r="I43" i="18"/>
  <c r="AV40" i="18"/>
  <c r="AV38" i="18"/>
  <c r="AV36" i="18"/>
  <c r="AV35" i="18"/>
  <c r="AV34" i="18"/>
  <c r="AV32" i="18"/>
  <c r="AV31" i="18"/>
  <c r="AV30" i="18"/>
  <c r="AV26" i="18"/>
  <c r="AW38" i="18"/>
  <c r="T43" i="18"/>
  <c r="AW30" i="18"/>
  <c r="AW26" i="18"/>
  <c r="BG22" i="18"/>
  <c r="BB43" i="18" s="1"/>
  <c r="AV37" i="18"/>
  <c r="AY22" i="18"/>
  <c r="AU43" i="18" s="1"/>
  <c r="AV33" i="18"/>
  <c r="X43" i="18"/>
  <c r="AV28" i="18"/>
  <c r="BA41" i="18"/>
  <c r="BB37" i="18"/>
  <c r="AV41" i="18"/>
  <c r="AV29" i="18"/>
  <c r="L43" i="18"/>
  <c r="AG43" i="18"/>
  <c r="BE22" i="18"/>
  <c r="BA43" i="18" s="1"/>
  <c r="AW40" i="18"/>
  <c r="BB38" i="18"/>
  <c r="M43" i="18"/>
  <c r="AW36" i="18"/>
  <c r="BB30" i="18"/>
  <c r="BH22" i="18"/>
  <c r="BD43" i="18" s="1"/>
  <c r="AM43" i="18"/>
  <c r="BA22" i="18"/>
  <c r="AV43" i="18" s="1"/>
  <c r="Q43" i="17"/>
  <c r="AW32" i="17"/>
  <c r="AV37" i="9"/>
  <c r="BD22" i="9"/>
  <c r="AY43" i="9" s="1"/>
  <c r="AZ42" i="9"/>
  <c r="AZ40" i="9"/>
  <c r="AZ34" i="9"/>
  <c r="AX37" i="9"/>
  <c r="AV27" i="9"/>
  <c r="BA31" i="4"/>
  <c r="D43" i="4"/>
  <c r="BA30" i="4"/>
  <c r="AV42" i="4"/>
  <c r="AV29" i="4"/>
  <c r="BA42" i="5"/>
  <c r="BA35" i="5"/>
  <c r="BA33" i="5"/>
  <c r="AW41" i="5"/>
  <c r="AW37" i="5"/>
  <c r="AW35" i="5"/>
  <c r="AX34" i="5"/>
  <c r="AX32" i="5"/>
  <c r="AW29" i="5"/>
  <c r="AV43" i="6"/>
  <c r="AW39" i="6"/>
  <c r="E43" i="6"/>
  <c r="BC9" i="3"/>
  <c r="AW38" i="6"/>
  <c r="AX31" i="20"/>
  <c r="O43" i="20"/>
  <c r="BB26" i="20"/>
  <c r="BC26" i="20"/>
  <c r="AE43" i="19"/>
  <c r="AX41" i="19"/>
  <c r="AX27" i="19"/>
  <c r="I43" i="19"/>
  <c r="AW28" i="19"/>
  <c r="AW26" i="19"/>
  <c r="BH22" i="19"/>
  <c r="X43" i="19"/>
  <c r="P43" i="19"/>
  <c r="AU41" i="19"/>
  <c r="AU27" i="19"/>
  <c r="N43" i="17"/>
  <c r="J43" i="17"/>
  <c r="AH43" i="17"/>
  <c r="BH22" i="17"/>
  <c r="F43" i="17"/>
  <c r="AV31" i="17"/>
  <c r="AU26" i="17"/>
  <c r="J43" i="9"/>
  <c r="AC43" i="9"/>
  <c r="BO11" i="3"/>
  <c r="AM43" i="9"/>
  <c r="BP11" i="3"/>
  <c r="BI22" i="9"/>
  <c r="BA26" i="9"/>
  <c r="AV28" i="4"/>
  <c r="AV27" i="4"/>
  <c r="AV26" i="4"/>
  <c r="AZ33" i="4"/>
  <c r="AZ27" i="4"/>
  <c r="AZ26" i="4"/>
  <c r="AX42" i="4"/>
  <c r="AX38" i="4"/>
  <c r="AX35" i="4"/>
  <c r="AY32" i="4"/>
  <c r="AX29" i="4"/>
  <c r="AX28" i="4"/>
  <c r="AZ22" i="4"/>
  <c r="BC31" i="4"/>
  <c r="BB28" i="4"/>
  <c r="BC41" i="4"/>
  <c r="BE22" i="4"/>
  <c r="AZ43" i="4" s="1"/>
  <c r="BB39" i="4"/>
  <c r="AZ31" i="4"/>
  <c r="AY30" i="4"/>
  <c r="BP7" i="3"/>
  <c r="BI22" i="4"/>
  <c r="BE43" i="4" s="1"/>
  <c r="AW26" i="4"/>
  <c r="BB40" i="4"/>
  <c r="AC43" i="4"/>
  <c r="AA43" i="4"/>
  <c r="BC39" i="4"/>
  <c r="BA22" i="4"/>
  <c r="BG22" i="4"/>
  <c r="AW31" i="4"/>
  <c r="BB27" i="4"/>
  <c r="BB30" i="4"/>
  <c r="AV41" i="4"/>
  <c r="AV39" i="4"/>
  <c r="AV38" i="4"/>
  <c r="AV37" i="4"/>
  <c r="AV35" i="4"/>
  <c r="AV31" i="4"/>
  <c r="AW28" i="4"/>
  <c r="BB37" i="5"/>
  <c r="BB35" i="5"/>
  <c r="BB33" i="5"/>
  <c r="BO8" i="3"/>
  <c r="AM43" i="5"/>
  <c r="BB42" i="5"/>
  <c r="BB30" i="5"/>
  <c r="AE43" i="5"/>
  <c r="BH22" i="5"/>
  <c r="AZ30" i="5"/>
  <c r="AZ29" i="5"/>
  <c r="BP8" i="3"/>
  <c r="BI22" i="5"/>
  <c r="BE43" i="5" s="1"/>
  <c r="BB32" i="5"/>
  <c r="D43" i="5"/>
  <c r="AY41" i="5"/>
  <c r="AY37" i="5"/>
  <c r="AY35" i="5"/>
  <c r="AY30" i="5"/>
  <c r="AI43" i="5"/>
  <c r="K43" i="5"/>
  <c r="BD22" i="5"/>
  <c r="BB41" i="5"/>
  <c r="BB39" i="5"/>
  <c r="BC33" i="5"/>
  <c r="BB36" i="5"/>
  <c r="T43" i="5"/>
  <c r="BB29" i="5"/>
  <c r="BB40" i="5"/>
  <c r="BB38" i="5"/>
  <c r="AV8" i="3"/>
  <c r="AY27" i="6"/>
  <c r="BB38" i="6"/>
  <c r="BB37" i="6"/>
  <c r="BA35" i="6"/>
  <c r="BA34" i="6"/>
  <c r="BP9" i="3"/>
  <c r="BI22" i="6"/>
  <c r="BE43" i="6" s="1"/>
  <c r="N43" i="6"/>
  <c r="D43" i="6"/>
  <c r="X43" i="6"/>
  <c r="AW36" i="6"/>
  <c r="AV33" i="6"/>
  <c r="BO9" i="3"/>
  <c r="AM43" i="6"/>
  <c r="K43" i="7"/>
  <c r="AY32" i="7"/>
  <c r="AY30" i="7"/>
  <c r="AY28" i="7"/>
  <c r="BO10" i="3"/>
  <c r="AM43" i="7"/>
  <c r="BB29" i="7"/>
  <c r="AZ31" i="7"/>
  <c r="AX38" i="7"/>
  <c r="AX37" i="7"/>
  <c r="BB26" i="7"/>
  <c r="BA29" i="7"/>
  <c r="BA26" i="7"/>
  <c r="AZ26" i="7"/>
  <c r="AW32" i="7"/>
  <c r="I43" i="7"/>
  <c r="AV42" i="7"/>
  <c r="AW27" i="7"/>
  <c r="BP10" i="3"/>
  <c r="BI22" i="7"/>
  <c r="BE43" i="7" s="1"/>
  <c r="BB39" i="7"/>
  <c r="BB38" i="7"/>
  <c r="BB31" i="7"/>
  <c r="AU41" i="20"/>
  <c r="AU36" i="20"/>
  <c r="BA36" i="20"/>
  <c r="BA27" i="20"/>
  <c r="AY41" i="20"/>
  <c r="AY36" i="20"/>
  <c r="AX37" i="20"/>
  <c r="AW35" i="20"/>
  <c r="BB41" i="20"/>
  <c r="BA39" i="20"/>
  <c r="BA37" i="20"/>
  <c r="AV35" i="20"/>
  <c r="G43" i="20"/>
  <c r="C43" i="20"/>
  <c r="Y43" i="20"/>
  <c r="AW42" i="20"/>
  <c r="AX36" i="20"/>
  <c r="AY34" i="20"/>
  <c r="AZ29" i="20"/>
  <c r="AY28" i="20"/>
  <c r="AY27" i="20"/>
  <c r="AZ26" i="20"/>
  <c r="AX26" i="20"/>
  <c r="AV38" i="19"/>
  <c r="AV37" i="19"/>
  <c r="V43" i="19"/>
  <c r="F43" i="19"/>
  <c r="AZ38" i="19"/>
  <c r="AZ35" i="19"/>
  <c r="AZ34" i="19"/>
  <c r="AZ32" i="19"/>
  <c r="BA31" i="19"/>
  <c r="BA29" i="19"/>
  <c r="AX37" i="19"/>
  <c r="AX31" i="19"/>
  <c r="AC43" i="19"/>
  <c r="AU38" i="19"/>
  <c r="AU36" i="19"/>
  <c r="AU34" i="19"/>
  <c r="AU33" i="19"/>
  <c r="AU32" i="19"/>
  <c r="AV29" i="19"/>
  <c r="AU29" i="19"/>
  <c r="BA33" i="19"/>
  <c r="AX38" i="19"/>
  <c r="AY32" i="19"/>
  <c r="AY31" i="19"/>
  <c r="AZ28" i="19"/>
  <c r="BA26" i="19"/>
  <c r="AU42" i="19"/>
  <c r="AX34" i="19"/>
  <c r="AY22" i="19"/>
  <c r="AW35" i="19"/>
  <c r="AX32" i="18"/>
  <c r="AU41" i="18"/>
  <c r="AU38" i="18"/>
  <c r="AX28" i="18"/>
  <c r="AF43" i="18"/>
  <c r="BA35" i="18"/>
  <c r="BA34" i="18"/>
  <c r="AX40" i="18"/>
  <c r="AV42" i="18"/>
  <c r="W43" i="18"/>
  <c r="AE43" i="18"/>
  <c r="V43" i="18"/>
  <c r="AZ36" i="18"/>
  <c r="AZ27" i="18"/>
  <c r="AV39" i="18"/>
  <c r="N43" i="18"/>
  <c r="U43" i="18"/>
  <c r="AY35" i="18"/>
  <c r="AY30" i="18"/>
  <c r="AX26" i="18"/>
  <c r="AW31" i="18"/>
  <c r="AU37" i="18"/>
  <c r="AU28" i="18"/>
  <c r="Z43" i="18"/>
  <c r="E43" i="18"/>
  <c r="BA42" i="18"/>
  <c r="BB31" i="18"/>
  <c r="AW39" i="17"/>
  <c r="AV30" i="17"/>
  <c r="AW37" i="17"/>
  <c r="AU43" i="17"/>
  <c r="AU41" i="17"/>
  <c r="AU36" i="17"/>
  <c r="AU33" i="17"/>
  <c r="Z43" i="17"/>
  <c r="AC43" i="17"/>
  <c r="M43" i="17"/>
  <c r="AW39" i="9"/>
  <c r="AX31" i="9"/>
  <c r="AX30" i="9"/>
  <c r="AW29" i="9"/>
  <c r="AX27" i="9"/>
  <c r="BB41" i="9"/>
  <c r="AY36" i="9"/>
  <c r="AX34" i="9"/>
  <c r="AX36" i="9"/>
  <c r="AW31" i="9"/>
  <c r="BN11" i="3"/>
  <c r="AL43" i="9"/>
  <c r="AW41" i="9"/>
  <c r="AW38" i="9"/>
  <c r="AZ32" i="9"/>
  <c r="BB27" i="9"/>
  <c r="BB42" i="9"/>
  <c r="AW35" i="9"/>
  <c r="AX33" i="9"/>
  <c r="G43" i="9"/>
  <c r="F43" i="9"/>
  <c r="AX26" i="9"/>
  <c r="Z43" i="4"/>
  <c r="AZ41" i="4"/>
  <c r="AY31" i="4"/>
  <c r="BA28" i="4"/>
  <c r="AY29" i="4"/>
  <c r="AW42" i="4"/>
  <c r="AW33" i="4"/>
  <c r="AW32" i="4"/>
  <c r="G43" i="4"/>
  <c r="BB42" i="4"/>
  <c r="BA36" i="4"/>
  <c r="BB33" i="4"/>
  <c r="BB29" i="4"/>
  <c r="AW36" i="4"/>
  <c r="AW34" i="4"/>
  <c r="BA27" i="4"/>
  <c r="BN7" i="3"/>
  <c r="AL43" i="4"/>
  <c r="AZ38" i="4"/>
  <c r="BB34" i="4"/>
  <c r="AY40" i="4"/>
  <c r="BA37" i="4"/>
  <c r="AY39" i="4"/>
  <c r="BA35" i="4"/>
  <c r="AX37" i="4"/>
  <c r="AZ34" i="4"/>
  <c r="AV34" i="5"/>
  <c r="BA32" i="5"/>
  <c r="AG43" i="5"/>
  <c r="BB31" i="5"/>
  <c r="AX27" i="5"/>
  <c r="BH8" i="3"/>
  <c r="BN8" i="3"/>
  <c r="AL43" i="5"/>
  <c r="AZ38" i="5"/>
  <c r="AZ37" i="5"/>
  <c r="AV29" i="5"/>
  <c r="AX31" i="5"/>
  <c r="BB28" i="5"/>
  <c r="BB27" i="5"/>
  <c r="BB26" i="5"/>
  <c r="AV42" i="5"/>
  <c r="AW40" i="5"/>
  <c r="AV39" i="5"/>
  <c r="AY29" i="5"/>
  <c r="AZ28" i="5"/>
  <c r="G43" i="5"/>
  <c r="BB36" i="6"/>
  <c r="BA39" i="6"/>
  <c r="BA30" i="6"/>
  <c r="AZ37" i="6"/>
  <c r="AY41" i="6"/>
  <c r="AX40" i="6"/>
  <c r="AX39" i="6"/>
  <c r="AX38" i="6"/>
  <c r="AX35" i="6"/>
  <c r="AX34" i="6"/>
  <c r="AX33" i="6"/>
  <c r="AW30" i="6"/>
  <c r="AV42" i="6"/>
  <c r="AG43" i="6"/>
  <c r="AV31" i="6"/>
  <c r="BI9" i="3"/>
  <c r="J43" i="6"/>
  <c r="AW42" i="6"/>
  <c r="AZ38" i="6"/>
  <c r="AY34" i="6"/>
  <c r="AZ29" i="6"/>
  <c r="BA26" i="6"/>
  <c r="BN9" i="3"/>
  <c r="AL43" i="6"/>
  <c r="AX31" i="6"/>
  <c r="AB43" i="6"/>
  <c r="AW41" i="6"/>
  <c r="G43" i="6"/>
  <c r="BB41" i="6"/>
  <c r="AV40" i="6"/>
  <c r="AV38" i="6"/>
  <c r="AV30" i="6"/>
  <c r="AX27" i="6"/>
  <c r="AY26" i="6"/>
  <c r="BA41" i="6"/>
  <c r="AV28" i="6"/>
  <c r="AZ42" i="6"/>
  <c r="BB29" i="6"/>
  <c r="AY42" i="6"/>
  <c r="AX36" i="7"/>
  <c r="AV34" i="7"/>
  <c r="AX26" i="7"/>
  <c r="AU10" i="3"/>
  <c r="BA42" i="7"/>
  <c r="BC36" i="7"/>
  <c r="AZ34" i="7"/>
  <c r="AY35" i="7"/>
  <c r="AX40" i="7"/>
  <c r="AX39" i="7"/>
  <c r="AW38" i="7"/>
  <c r="AG43" i="7"/>
  <c r="AV32" i="7"/>
  <c r="BB34" i="7"/>
  <c r="BF22" i="7"/>
  <c r="AI43" i="7"/>
  <c r="AX35" i="7"/>
  <c r="BC26" i="7"/>
  <c r="BH22" i="7"/>
  <c r="BC29" i="7"/>
  <c r="AV36" i="7"/>
  <c r="AW35" i="7"/>
  <c r="AZ30" i="7"/>
  <c r="BA31" i="7"/>
  <c r="AD43" i="7"/>
  <c r="BC38" i="7"/>
  <c r="BB28" i="7"/>
  <c r="E43" i="7"/>
  <c r="AX29" i="7"/>
  <c r="AW42" i="7"/>
  <c r="BN10" i="3"/>
  <c r="M43" i="7"/>
  <c r="AZ39" i="7"/>
  <c r="BA36" i="7"/>
  <c r="T43" i="7"/>
  <c r="BE22" i="7"/>
  <c r="AZ43" i="7" s="1"/>
  <c r="P43" i="7"/>
  <c r="BB22" i="7"/>
  <c r="AX43" i="7" s="1"/>
  <c r="J43" i="7"/>
  <c r="AX41" i="7"/>
  <c r="AY37" i="7"/>
  <c r="AY36" i="7"/>
  <c r="BA34" i="7"/>
  <c r="BA33" i="7"/>
  <c r="G43" i="7"/>
  <c r="D43" i="7"/>
  <c r="AY40" i="7"/>
  <c r="BA38" i="7"/>
  <c r="AV37" i="7"/>
  <c r="AY29" i="7"/>
  <c r="BC42" i="7"/>
  <c r="Z43" i="7"/>
  <c r="AV41" i="7"/>
  <c r="AW40" i="7"/>
  <c r="BB36" i="7"/>
  <c r="AY34" i="7"/>
  <c r="AZ32" i="7"/>
  <c r="BB30" i="7"/>
  <c r="AK43" i="7"/>
  <c r="BA41" i="7"/>
  <c r="AV39" i="7"/>
  <c r="AW33" i="7"/>
  <c r="F43" i="7"/>
  <c r="BB27" i="7"/>
  <c r="BB32" i="19"/>
  <c r="BB32" i="4"/>
  <c r="BC43" i="6"/>
  <c r="BA32" i="20"/>
  <c r="AD43" i="20"/>
  <c r="AE43" i="4"/>
  <c r="AG43" i="20"/>
  <c r="BA42" i="20"/>
  <c r="AU42" i="20"/>
  <c r="AV39" i="20"/>
  <c r="AZ34" i="20"/>
  <c r="BA30" i="20"/>
  <c r="M43" i="20"/>
  <c r="AU37" i="20"/>
  <c r="BA33" i="20"/>
  <c r="AZ32" i="20"/>
  <c r="BA28" i="20"/>
  <c r="W43" i="20"/>
  <c r="AY37" i="20"/>
  <c r="AW30" i="20"/>
  <c r="AW29" i="20"/>
  <c r="AX27" i="20"/>
  <c r="AH43" i="20"/>
  <c r="BB30" i="20"/>
  <c r="AJ43" i="20"/>
  <c r="AF43" i="20"/>
  <c r="AY22" i="20"/>
  <c r="AV41" i="20"/>
  <c r="AZ35" i="20"/>
  <c r="AU34" i="20"/>
  <c r="AU33" i="20"/>
  <c r="AU32" i="20"/>
  <c r="AV31" i="20"/>
  <c r="BA22" i="20"/>
  <c r="BA41" i="20"/>
  <c r="AB43" i="20"/>
  <c r="BB36" i="20"/>
  <c r="AY29" i="20"/>
  <c r="BA34" i="20"/>
  <c r="AY33" i="20"/>
  <c r="AY31" i="20"/>
  <c r="BA40" i="20"/>
  <c r="AH43" i="19"/>
  <c r="AX42" i="19"/>
  <c r="BB29" i="19"/>
  <c r="BA36" i="19"/>
  <c r="K43" i="19"/>
  <c r="AI43" i="19"/>
  <c r="AV39" i="19"/>
  <c r="AZ36" i="19"/>
  <c r="AY34" i="19"/>
  <c r="AG43" i="19"/>
  <c r="AA43" i="19"/>
  <c r="E43" i="19"/>
  <c r="BA42" i="19"/>
  <c r="AX35" i="19"/>
  <c r="AY30" i="19"/>
  <c r="BB41" i="19"/>
  <c r="AZ42" i="19"/>
  <c r="BA39" i="19"/>
  <c r="AY33" i="19"/>
  <c r="AX30" i="19"/>
  <c r="AU28" i="19"/>
  <c r="AV27" i="19"/>
  <c r="AW34" i="19"/>
  <c r="BA28" i="19"/>
  <c r="AW42" i="19"/>
  <c r="AU39" i="19"/>
  <c r="G43" i="19"/>
  <c r="BB33" i="19"/>
  <c r="O43" i="18"/>
  <c r="BA30" i="18"/>
  <c r="BA26" i="18"/>
  <c r="Y43" i="18"/>
  <c r="J43" i="18"/>
  <c r="AY33" i="18"/>
  <c r="AY27" i="18"/>
  <c r="AU40" i="18"/>
  <c r="AU39" i="18"/>
  <c r="AW35" i="18"/>
  <c r="AX34" i="18"/>
  <c r="AW32" i="18"/>
  <c r="AV27" i="18"/>
  <c r="AJ43" i="18"/>
  <c r="AZ39" i="18"/>
  <c r="AU36" i="18"/>
  <c r="AU31" i="18"/>
  <c r="AU29" i="18"/>
  <c r="BB41" i="18"/>
  <c r="AY39" i="18"/>
  <c r="BB26" i="18"/>
  <c r="F43" i="18"/>
  <c r="AE43" i="17"/>
  <c r="AW34" i="17"/>
  <c r="AW33" i="17"/>
  <c r="AW31" i="17"/>
  <c r="W43" i="17"/>
  <c r="AV41" i="17"/>
  <c r="U43" i="17"/>
  <c r="AV29" i="17"/>
  <c r="AU29" i="17"/>
  <c r="AV28" i="17"/>
  <c r="AV27" i="17"/>
  <c r="AV26" i="17"/>
  <c r="AG43" i="17"/>
  <c r="C43" i="17"/>
  <c r="AF43" i="17"/>
  <c r="AV34" i="9"/>
  <c r="BB30" i="9"/>
  <c r="BA40" i="9"/>
  <c r="AX35" i="9"/>
  <c r="BA33" i="9"/>
  <c r="BB26" i="9"/>
  <c r="BM11" i="3"/>
  <c r="BL11" i="3"/>
  <c r="M43" i="9"/>
  <c r="AZ36" i="9"/>
  <c r="AX28" i="9"/>
  <c r="AW30" i="9"/>
  <c r="BB37" i="9"/>
  <c r="AY38" i="4"/>
  <c r="AV34" i="4"/>
  <c r="AV30" i="4"/>
  <c r="BC26" i="4"/>
  <c r="AG43" i="4"/>
  <c r="E43" i="4"/>
  <c r="BB41" i="4"/>
  <c r="AW39" i="4"/>
  <c r="AW38" i="4"/>
  <c r="AY37" i="4"/>
  <c r="BA26" i="4"/>
  <c r="AY42" i="4"/>
  <c r="AX36" i="4"/>
  <c r="AY35" i="4"/>
  <c r="AY27" i="4"/>
  <c r="AX41" i="4"/>
  <c r="BA38" i="4"/>
  <c r="AV36" i="4"/>
  <c r="AY34" i="4"/>
  <c r="AV32" i="4"/>
  <c r="AW27" i="4"/>
  <c r="AX26" i="4"/>
  <c r="BC28" i="4"/>
  <c r="BB36" i="4"/>
  <c r="BA29" i="4"/>
  <c r="BC7" i="3"/>
  <c r="L43" i="4"/>
  <c r="AW39" i="5"/>
  <c r="AW38" i="5"/>
  <c r="AX37" i="5"/>
  <c r="AX36" i="5"/>
  <c r="AX33" i="5"/>
  <c r="AY31" i="5"/>
  <c r="AK43" i="5"/>
  <c r="AZ22" i="5"/>
  <c r="AV36" i="5"/>
  <c r="AW33" i="5"/>
  <c r="BA27" i="5"/>
  <c r="AZ41" i="5"/>
  <c r="AY42" i="5"/>
  <c r="BA38" i="5"/>
  <c r="BB34" i="5"/>
  <c r="AW30" i="5"/>
  <c r="AY26" i="5"/>
  <c r="BC37" i="5"/>
  <c r="H43" i="5"/>
  <c r="AX42" i="5"/>
  <c r="AY40" i="5"/>
  <c r="AY39" i="5"/>
  <c r="AZ36" i="5"/>
  <c r="BA34" i="5"/>
  <c r="AZ33" i="5"/>
  <c r="AZ32" i="5"/>
  <c r="AW28" i="5"/>
  <c r="BC35" i="5"/>
  <c r="BC27" i="5"/>
  <c r="AY36" i="5"/>
  <c r="AZ34" i="5"/>
  <c r="AZ36" i="6"/>
  <c r="BB33" i="6"/>
  <c r="BB39" i="6"/>
  <c r="AW35" i="6"/>
  <c r="BA29" i="6"/>
  <c r="BC37" i="6"/>
  <c r="K43" i="6"/>
  <c r="BA42" i="6"/>
  <c r="AV35" i="6"/>
  <c r="AY30" i="6"/>
  <c r="AZ28" i="6"/>
  <c r="AK43" i="6"/>
  <c r="Z43" i="6"/>
  <c r="BA36" i="6"/>
  <c r="AX30" i="6"/>
  <c r="BB35" i="6"/>
  <c r="AW28" i="6"/>
  <c r="BC41" i="6"/>
  <c r="BD9" i="3"/>
  <c r="AY43" i="7"/>
  <c r="BA22" i="7"/>
  <c r="AY26" i="7"/>
  <c r="BC39" i="7"/>
  <c r="AW41" i="7"/>
  <c r="AW39" i="7"/>
  <c r="BB35" i="7"/>
  <c r="BC27" i="7"/>
  <c r="AX43" i="17" l="1"/>
  <c r="AZ43" i="17"/>
  <c r="BC43" i="17"/>
  <c r="BD43" i="17"/>
  <c r="AW43" i="4"/>
  <c r="BB43" i="6"/>
  <c r="BA43" i="20"/>
  <c r="BB43" i="9"/>
  <c r="AV43" i="5"/>
  <c r="AY43" i="5"/>
  <c r="BB43" i="7"/>
  <c r="BC43" i="7"/>
  <c r="AX43" i="20"/>
  <c r="AY43" i="20"/>
  <c r="AV43" i="9"/>
  <c r="BC43" i="5"/>
  <c r="AW43" i="5"/>
  <c r="BC43" i="20"/>
  <c r="BD43" i="20"/>
  <c r="AZ43" i="20"/>
  <c r="AZ43" i="19"/>
  <c r="BC43" i="19"/>
  <c r="BD43" i="19"/>
  <c r="AU43" i="19"/>
  <c r="AV43" i="19"/>
  <c r="AY43" i="19"/>
  <c r="AX43" i="18"/>
  <c r="AV43" i="17"/>
  <c r="BD43" i="9"/>
  <c r="BE43" i="9"/>
  <c r="BC43" i="4"/>
  <c r="AX43" i="6"/>
  <c r="AU43" i="20"/>
  <c r="AV43" i="20"/>
  <c r="AX43" i="19"/>
  <c r="BA43" i="9"/>
  <c r="BC43" i="18"/>
  <c r="BD43" i="4"/>
  <c r="AX43" i="5"/>
  <c r="BD43" i="6"/>
  <c r="BA43" i="6"/>
  <c r="AW43" i="18"/>
  <c r="AV43" i="4"/>
  <c r="AZ43" i="18"/>
  <c r="AZ43" i="9"/>
  <c r="AZ43" i="5"/>
  <c r="AW43" i="20"/>
  <c r="BB43" i="4"/>
  <c r="BA43" i="4"/>
  <c r="BD43" i="5"/>
  <c r="BD43" i="7"/>
  <c r="BA43" i="7"/>
  <c r="AV43" i="7"/>
  <c r="AW43" i="7"/>
</calcChain>
</file>

<file path=xl/sharedStrings.xml><?xml version="1.0" encoding="utf-8"?>
<sst xmlns="http://schemas.openxmlformats.org/spreadsheetml/2006/main" count="2174" uniqueCount="687">
  <si>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</si>
  <si>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</si>
  <si>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</si>
  <si>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</si>
  <si>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</si>
  <si>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</si>
  <si>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</si>
  <si>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</si>
  <si>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</si>
  <si>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</si>
  <si>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00-T1</t>
  </si>
  <si>
    <t>00-T2</t>
  </si>
  <si>
    <t>00-T3</t>
  </si>
  <si>
    <t>00-T4</t>
  </si>
  <si>
    <t>01-T1</t>
  </si>
  <si>
    <t>01-T2</t>
  </si>
  <si>
    <t>01-T3</t>
  </si>
  <si>
    <t>01-T4</t>
  </si>
  <si>
    <t>02-T1</t>
  </si>
  <si>
    <t>02-T2</t>
  </si>
  <si>
    <t>02-T3</t>
  </si>
  <si>
    <t>02-T4</t>
  </si>
  <si>
    <t>03-T1</t>
  </si>
  <si>
    <t>03-T2</t>
  </si>
  <si>
    <t>03-T3</t>
  </si>
  <si>
    <t>03-T4</t>
  </si>
  <si>
    <t>04-T1</t>
  </si>
  <si>
    <t>04-T2</t>
  </si>
  <si>
    <t>04-T3</t>
  </si>
  <si>
    <t>04-T4</t>
  </si>
  <si>
    <t>05-T1</t>
  </si>
  <si>
    <t>05-T2</t>
  </si>
  <si>
    <t>05-T3</t>
  </si>
  <si>
    <t>05-T4</t>
  </si>
  <si>
    <t>06-T1</t>
  </si>
  <si>
    <t>06-T2</t>
  </si>
  <si>
    <t>06-T3</t>
  </si>
  <si>
    <t>06-T4</t>
  </si>
  <si>
    <t>07-T1</t>
  </si>
  <si>
    <t>07-T2</t>
  </si>
  <si>
    <t>07-T3</t>
  </si>
  <si>
    <t>07-T4</t>
  </si>
  <si>
    <t>08-T1</t>
  </si>
  <si>
    <t>08-T2</t>
  </si>
  <si>
    <t>08-T3</t>
  </si>
  <si>
    <t>08-T4</t>
  </si>
  <si>
    <t>09-T1</t>
  </si>
  <si>
    <t>09-T2</t>
  </si>
  <si>
    <t>09-T3</t>
  </si>
  <si>
    <t>09-T4</t>
  </si>
  <si>
    <t>ANDALUCIA</t>
  </si>
  <si>
    <t>ARAGON</t>
  </si>
  <si>
    <t>ASTURIAS</t>
  </si>
  <si>
    <t>CANARIAS</t>
  </si>
  <si>
    <t>CANTABRIA</t>
  </si>
  <si>
    <t>GALICIA</t>
  </si>
  <si>
    <t>LA RIOJA</t>
  </si>
  <si>
    <t>MADRID</t>
  </si>
  <si>
    <t>MURCIA</t>
  </si>
  <si>
    <t>NAVARRA</t>
  </si>
  <si>
    <t>2010</t>
  </si>
  <si>
    <t>Divorcios no consensuados</t>
  </si>
  <si>
    <t>Separaciones consensuadas</t>
  </si>
  <si>
    <t>Separaciones no consensuadas</t>
  </si>
  <si>
    <t>Divorcios consensuados</t>
  </si>
  <si>
    <t>10-T1</t>
  </si>
  <si>
    <t>Evolución  08-T1</t>
  </si>
  <si>
    <t>Evolución  08-T2</t>
  </si>
  <si>
    <t>Evolución  08-T3</t>
  </si>
  <si>
    <t>Evolución  08-T4</t>
  </si>
  <si>
    <t>Evolución  09-T1</t>
  </si>
  <si>
    <t>Evolución  09-T2</t>
  </si>
  <si>
    <t>Evolución  09-T3</t>
  </si>
  <si>
    <t>Evolución  09-T4</t>
  </si>
  <si>
    <t>Evolución  10-T1</t>
  </si>
  <si>
    <t>CATALUÑA</t>
  </si>
  <si>
    <t>EXTREMADURA</t>
  </si>
  <si>
    <t>TOTAL</t>
  </si>
  <si>
    <t xml:space="preserve">Evolución divorcios no consensuados  </t>
  </si>
  <si>
    <t xml:space="preserve">Evolución divorcios  consensuados  </t>
  </si>
  <si>
    <t>Nulidades</t>
  </si>
  <si>
    <t>Evolución nulidades</t>
  </si>
  <si>
    <t>Nulidades matrimoniales</t>
  </si>
  <si>
    <t>Separación consensuada</t>
  </si>
  <si>
    <t>Separacion no consensuada</t>
  </si>
  <si>
    <t>Resumen</t>
  </si>
  <si>
    <t>Gráficos</t>
  </si>
  <si>
    <t>Datos por provincias</t>
  </si>
  <si>
    <t>Datos por Partidos Judiciales</t>
  </si>
  <si>
    <t>CASTILLA LA MANCHA</t>
  </si>
  <si>
    <t>PAIS VASCO</t>
  </si>
  <si>
    <t>10-T2</t>
  </si>
  <si>
    <t>Evolución 10- T2</t>
  </si>
  <si>
    <t>Evolución 10-T2</t>
  </si>
  <si>
    <t xml:space="preserve">    Andalucía</t>
  </si>
  <si>
    <t xml:space="preserve">    Aragón</t>
  </si>
  <si>
    <t xml:space="preserve">    Asturias</t>
  </si>
  <si>
    <t xml:space="preserve">    Baleares</t>
  </si>
  <si>
    <t xml:space="preserve">    Canarias</t>
  </si>
  <si>
    <t xml:space="preserve">    Cantabria</t>
  </si>
  <si>
    <t xml:space="preserve">    Castilla y León</t>
  </si>
  <si>
    <t xml:space="preserve">    Castilla-La Mancha</t>
  </si>
  <si>
    <t xml:space="preserve">    Cataluña</t>
  </si>
  <si>
    <t xml:space="preserve">    Valencia</t>
  </si>
  <si>
    <t xml:space="preserve">    Extremadura</t>
  </si>
  <si>
    <t xml:space="preserve">    Galicia</t>
  </si>
  <si>
    <t xml:space="preserve">    Madrid</t>
  </si>
  <si>
    <t xml:space="preserve">    Murcia</t>
  </si>
  <si>
    <t xml:space="preserve">    Navarra</t>
  </si>
  <si>
    <t xml:space="preserve">    País Vasco</t>
  </si>
  <si>
    <t xml:space="preserve">    La Rioja</t>
  </si>
  <si>
    <t>CASTILLA  Y LEON</t>
  </si>
  <si>
    <t>CASTILLA Y LEON</t>
  </si>
  <si>
    <t>ILLES BALEARS</t>
  </si>
  <si>
    <t>COMUNITAT VALENCIANA</t>
  </si>
  <si>
    <t>10-T3</t>
  </si>
  <si>
    <t>Evolución 10- T3</t>
  </si>
  <si>
    <t>Evolución 10-T3</t>
  </si>
  <si>
    <t>10-T4</t>
  </si>
  <si>
    <t>Evolución 10-T4</t>
  </si>
  <si>
    <t>Evolución separaciones consensuadas</t>
  </si>
  <si>
    <t>Evolución separaciones no consensuadas</t>
  </si>
  <si>
    <t>11-T1</t>
  </si>
  <si>
    <t>Evolución 11-T1</t>
  </si>
  <si>
    <t>-</t>
  </si>
  <si>
    <t>11-T2</t>
  </si>
  <si>
    <t>Evolución 11-T2</t>
  </si>
  <si>
    <t>11-T3</t>
  </si>
  <si>
    <t>Evolución 11-T3</t>
  </si>
  <si>
    <t>11-T4</t>
  </si>
  <si>
    <t>Evolución 11-T4</t>
  </si>
  <si>
    <t>Evolución 2010-2011</t>
  </si>
  <si>
    <t>12-T1</t>
  </si>
  <si>
    <t>Evolución 12-T1</t>
  </si>
  <si>
    <t>12-T2</t>
  </si>
  <si>
    <t>Evolución 12-T2</t>
  </si>
  <si>
    <t>12-T3</t>
  </si>
  <si>
    <t>Evolución 12-T3</t>
  </si>
  <si>
    <t>12-T4</t>
  </si>
  <si>
    <t>Evolución 2007-2008</t>
  </si>
  <si>
    <t>Evolución 2008-2009</t>
  </si>
  <si>
    <t>Evolución 2009-2010</t>
  </si>
  <si>
    <t>Evolución 12-T4</t>
  </si>
  <si>
    <t>Evolución 2011-2012</t>
  </si>
  <si>
    <t>13-T1</t>
  </si>
  <si>
    <t>Evolución 13-T1</t>
  </si>
  <si>
    <t>Evolución 08-T1</t>
  </si>
  <si>
    <t>Evolución 08-T2</t>
  </si>
  <si>
    <t>Evolución 08-T3</t>
  </si>
  <si>
    <t>Evolución 08-T4</t>
  </si>
  <si>
    <t>13-T2</t>
  </si>
  <si>
    <t>Evolución 13-T2</t>
  </si>
  <si>
    <t>13-T3</t>
  </si>
  <si>
    <t>Evolución 13-T3</t>
  </si>
  <si>
    <t>Modificación medidas consensuadas</t>
  </si>
  <si>
    <t>Modificación medidas no consensuadas</t>
  </si>
  <si>
    <t>Guarda custodia hijos no matr. consensuada</t>
  </si>
  <si>
    <t>Guarda custodia hijos no matr. no consensuada</t>
  </si>
  <si>
    <t>13-T4</t>
  </si>
  <si>
    <t>Evolución 13-T4</t>
  </si>
  <si>
    <t>Evolución 2012-2013</t>
  </si>
  <si>
    <t>Evolución  2012-2013</t>
  </si>
  <si>
    <t xml:space="preserve">    ALMERIA</t>
  </si>
  <si>
    <t xml:space="preserve">    BERJA</t>
  </si>
  <si>
    <t xml:space="preserve">    HUERCAL-OVERA</t>
  </si>
  <si>
    <t xml:space="preserve">    VERA</t>
  </si>
  <si>
    <t xml:space="preserve">    ROQUETAS DE MAR</t>
  </si>
  <si>
    <t xml:space="preserve">    VELEZ RUBIO</t>
  </si>
  <si>
    <t xml:space="preserve">    EL EJIDO</t>
  </si>
  <si>
    <t xml:space="preserve">    PURCHENA</t>
  </si>
  <si>
    <t xml:space="preserve">    CHICLANA DE LA FRONTERA</t>
  </si>
  <si>
    <t xml:space="preserve">    ARCOS DE LA FRONTERA</t>
  </si>
  <si>
    <t xml:space="preserve">    ALGECIRAS</t>
  </si>
  <si>
    <t xml:space="preserve">    CADIZ</t>
  </si>
  <si>
    <t xml:space="preserve">    SAN ROQUE</t>
  </si>
  <si>
    <t xml:space="preserve">    SANLUCAR DE BARRAMEDA</t>
  </si>
  <si>
    <t xml:space="preserve">    JEREZ DE LA FRONTERA</t>
  </si>
  <si>
    <t xml:space="preserve">    LA LINEA DE LA CONCEPCION</t>
  </si>
  <si>
    <t xml:space="preserve">    SAN FERNANDO</t>
  </si>
  <si>
    <t xml:space="preserve">    EL PUERTO DE SANTA MARIA</t>
  </si>
  <si>
    <t xml:space="preserve">    ROTA</t>
  </si>
  <si>
    <t xml:space="preserve">    CEUTA</t>
  </si>
  <si>
    <t xml:space="preserve">    PUERTO REAL</t>
  </si>
  <si>
    <t xml:space="preserve">    BARBATE DE FRANCO</t>
  </si>
  <si>
    <t xml:space="preserve">    UBRIQUE</t>
  </si>
  <si>
    <t xml:space="preserve">    MONTORO</t>
  </si>
  <si>
    <t xml:space="preserve">    AGUILAR</t>
  </si>
  <si>
    <t xml:space="preserve">    POZOBLANCO</t>
  </si>
  <si>
    <t xml:space="preserve">    BAENA</t>
  </si>
  <si>
    <t xml:space="preserve">    POSADAS</t>
  </si>
  <si>
    <t xml:space="preserve">    PEÑARROYA-PUEBLONUEVO</t>
  </si>
  <si>
    <t xml:space="preserve">    LUCENA</t>
  </si>
  <si>
    <t xml:space="preserve">    CORDOBA</t>
  </si>
  <si>
    <t xml:space="preserve">    PRIEGO DE CORDOBA</t>
  </si>
  <si>
    <t xml:space="preserve">    CABRA</t>
  </si>
  <si>
    <t xml:space="preserve">    MONTILLA</t>
  </si>
  <si>
    <t xml:space="preserve">    PUENTE-GENIL</t>
  </si>
  <si>
    <t xml:space="preserve">    LOJA</t>
  </si>
  <si>
    <t xml:space="preserve">    GUADIX</t>
  </si>
  <si>
    <t xml:space="preserve">    GRANADA</t>
  </si>
  <si>
    <t xml:space="preserve">    MOTRIL</t>
  </si>
  <si>
    <t xml:space="preserve">    ORGIVA</t>
  </si>
  <si>
    <t xml:space="preserve">    BAZA</t>
  </si>
  <si>
    <t xml:space="preserve">    SANTA FE</t>
  </si>
  <si>
    <t xml:space="preserve">    HUESCAR</t>
  </si>
  <si>
    <t xml:space="preserve">    ALMUÑECAR</t>
  </si>
  <si>
    <t xml:space="preserve">    ARACENA</t>
  </si>
  <si>
    <t xml:space="preserve">    HUELVA</t>
  </si>
  <si>
    <t xml:space="preserve">    LA PALMA DEL CONDADO</t>
  </si>
  <si>
    <t xml:space="preserve">    VALVERDE DEL CAMINO</t>
  </si>
  <si>
    <t xml:space="preserve">    AYAMONTE</t>
  </si>
  <si>
    <t xml:space="preserve">    MOGUER</t>
  </si>
  <si>
    <t xml:space="preserve">    JAEN</t>
  </si>
  <si>
    <t xml:space="preserve">    ALCALA LA REAL</t>
  </si>
  <si>
    <t xml:space="preserve">    LA CAROLINA</t>
  </si>
  <si>
    <t xml:space="preserve">    ANDUJAR</t>
  </si>
  <si>
    <t xml:space="preserve">    BAEZA</t>
  </si>
  <si>
    <t xml:space="preserve">    LINARES</t>
  </si>
  <si>
    <t xml:space="preserve">    VILLACARRILLO</t>
  </si>
  <si>
    <t xml:space="preserve">    CAZORLA</t>
  </si>
  <si>
    <t xml:space="preserve">    MARTOS</t>
  </si>
  <si>
    <t xml:space="preserve">    UBEDA</t>
  </si>
  <si>
    <t xml:space="preserve">    ANTEQUERA</t>
  </si>
  <si>
    <t xml:space="preserve">    VELEZ MALAGA</t>
  </si>
  <si>
    <t xml:space="preserve">    MALAGA</t>
  </si>
  <si>
    <t xml:space="preserve">    RONDA</t>
  </si>
  <si>
    <t xml:space="preserve">    FUENGIROLA</t>
  </si>
  <si>
    <t xml:space="preserve">    MARBELLA</t>
  </si>
  <si>
    <t xml:space="preserve">    ESTEPONA</t>
  </si>
  <si>
    <t xml:space="preserve">    MELILLA</t>
  </si>
  <si>
    <t xml:space="preserve">    TORROX</t>
  </si>
  <si>
    <t xml:space="preserve">    COIN</t>
  </si>
  <si>
    <t xml:space="preserve">    ARCHIDONA</t>
  </si>
  <si>
    <t xml:space="preserve">    TORREMOLINOS</t>
  </si>
  <si>
    <t xml:space="preserve">    OSUNA</t>
  </si>
  <si>
    <t xml:space="preserve">    CAZALLA DE LA SIERRA</t>
  </si>
  <si>
    <t xml:space="preserve">    SANLUCAR LA MAYOR</t>
  </si>
  <si>
    <t xml:space="preserve">    CARMONA</t>
  </si>
  <si>
    <t xml:space="preserve">    LORA DEL RIO</t>
  </si>
  <si>
    <t xml:space="preserve">    SEVILLA</t>
  </si>
  <si>
    <t xml:space="preserve">    MORON DE LA FRONTERA</t>
  </si>
  <si>
    <t xml:space="preserve">    LEBRIJA</t>
  </si>
  <si>
    <t xml:space="preserve">    UTRERA</t>
  </si>
  <si>
    <t xml:space="preserve">    ECIJA</t>
  </si>
  <si>
    <t xml:space="preserve">    ALCALA DE GUADAIRA</t>
  </si>
  <si>
    <t xml:space="preserve">    DOS HERMANAS</t>
  </si>
  <si>
    <t xml:space="preserve">    MARCHENA</t>
  </si>
  <si>
    <t xml:space="preserve">    CORIA DEL RIO</t>
  </si>
  <si>
    <t xml:space="preserve">    ESTEPA</t>
  </si>
  <si>
    <t xml:space="preserve">    BARBASTRO</t>
  </si>
  <si>
    <t xml:space="preserve">    BOLTAÑA</t>
  </si>
  <si>
    <t xml:space="preserve">    FRAGA</t>
  </si>
  <si>
    <t xml:space="preserve">    HUESCA</t>
  </si>
  <si>
    <t xml:space="preserve">    JACA</t>
  </si>
  <si>
    <t xml:space="preserve">    MONZÓN</t>
  </si>
  <si>
    <t xml:space="preserve">    ALCAÑIZ</t>
  </si>
  <si>
    <t xml:space="preserve">    CALAMOCHA</t>
  </si>
  <si>
    <t xml:space="preserve">    TERUEL</t>
  </si>
  <si>
    <t xml:space="preserve">    CALATAYUD</t>
  </si>
  <si>
    <t xml:space="preserve">    TARAZONA</t>
  </si>
  <si>
    <t xml:space="preserve">    ZARAGOZA</t>
  </si>
  <si>
    <t xml:space="preserve">    CASPE</t>
  </si>
  <si>
    <t xml:space="preserve">    EJEA DE LOS CABALLEROS</t>
  </si>
  <si>
    <t xml:space="preserve">    DAROCA</t>
  </si>
  <si>
    <t xml:space="preserve">    LA ALMUNIA DE DOÑA GODINA</t>
  </si>
  <si>
    <t xml:space="preserve">    CANGAS DE NARCEA</t>
  </si>
  <si>
    <t xml:space="preserve">    LENA</t>
  </si>
  <si>
    <t xml:space="preserve">    CANGAS DE ONIS</t>
  </si>
  <si>
    <t xml:space="preserve">    AVILES</t>
  </si>
  <si>
    <t xml:space="preserve">    GRADO</t>
  </si>
  <si>
    <t xml:space="preserve">    SIERO</t>
  </si>
  <si>
    <t xml:space="preserve">    CASTROPOL</t>
  </si>
  <si>
    <t xml:space="preserve">    GIJON</t>
  </si>
  <si>
    <t xml:space="preserve">    LAVIANA</t>
  </si>
  <si>
    <t xml:space="preserve">    OVIEDO</t>
  </si>
  <si>
    <t xml:space="preserve">    LLANES</t>
  </si>
  <si>
    <t xml:space="preserve">    MIERES</t>
  </si>
  <si>
    <t xml:space="preserve">    LANGREO</t>
  </si>
  <si>
    <t xml:space="preserve">    TINEO</t>
  </si>
  <si>
    <t xml:space="preserve">    LUARCA (VALDES)</t>
  </si>
  <si>
    <t xml:space="preserve">    PRAVIA</t>
  </si>
  <si>
    <t xml:space="preserve">    VILLAVICIOSA</t>
  </si>
  <si>
    <t xml:space="preserve">    PILOÑA-INFIESTO</t>
  </si>
  <si>
    <t xml:space="preserve">    MAO</t>
  </si>
  <si>
    <t xml:space="preserve">    INCA</t>
  </si>
  <si>
    <t xml:space="preserve">    PALMA DE MALLORCA</t>
  </si>
  <si>
    <t xml:space="preserve">    MANACOR</t>
  </si>
  <si>
    <t xml:space="preserve">    EIVISSA</t>
  </si>
  <si>
    <t xml:space="preserve">    CIUTADELLA DE MENORCA</t>
  </si>
  <si>
    <t xml:space="preserve">    ARRECIFE</t>
  </si>
  <si>
    <t xml:space="preserve">    LAS PALMAS DE GRAN CANARIA</t>
  </si>
  <si>
    <t xml:space="preserve">    PUERTO DEL ROSARIO</t>
  </si>
  <si>
    <t xml:space="preserve">    SANTA MARIA DE GUIA DE GRAN CANARIA</t>
  </si>
  <si>
    <t xml:space="preserve">    TELDE</t>
  </si>
  <si>
    <t xml:space="preserve">    SAN BARTOLOME DE TIRAJANA</t>
  </si>
  <si>
    <t xml:space="preserve">    ARUCAS</t>
  </si>
  <si>
    <t xml:space="preserve">    GRANADILLA DE ABONA</t>
  </si>
  <si>
    <t xml:space="preserve">    SAN SEBASTIAN DE LA GOMERA</t>
  </si>
  <si>
    <t xml:space="preserve">    SANTA CRUZ DE TENERIFE</t>
  </si>
  <si>
    <t xml:space="preserve">    SANTA CRUZ DE LA PALMA</t>
  </si>
  <si>
    <t xml:space="preserve">    ICOD DE LOS VINOS</t>
  </si>
  <si>
    <t xml:space="preserve">    VALVERDE</t>
  </si>
  <si>
    <t xml:space="preserve">    LA LAGUNA</t>
  </si>
  <si>
    <t xml:space="preserve">    LA OROTAVA</t>
  </si>
  <si>
    <t xml:space="preserve">    LOS LLANOS DE ARIDANE</t>
  </si>
  <si>
    <t xml:space="preserve">    PUERTO DE LA CRUZ</t>
  </si>
  <si>
    <t xml:space="preserve">    GÜIMAR</t>
  </si>
  <si>
    <t xml:space="preserve">    ARONA</t>
  </si>
  <si>
    <t xml:space="preserve">    TORRELAVEGA</t>
  </si>
  <si>
    <t xml:space="preserve">    LAREDO</t>
  </si>
  <si>
    <t xml:space="preserve">    SANTANDER</t>
  </si>
  <si>
    <t xml:space="preserve">    SAN VICENTE DE LA BARQUERA</t>
  </si>
  <si>
    <t xml:space="preserve">    REINOSA</t>
  </si>
  <si>
    <t xml:space="preserve">    SANTOÑA</t>
  </si>
  <si>
    <t xml:space="preserve">    MEDIO CUDEYO</t>
  </si>
  <si>
    <t xml:space="preserve">    CASTRO URDIALES</t>
  </si>
  <si>
    <t xml:space="preserve">    AREVALO</t>
  </si>
  <si>
    <t xml:space="preserve">    ARENAS DE SAN PEDRO</t>
  </si>
  <si>
    <t xml:space="preserve">    AVILA</t>
  </si>
  <si>
    <t xml:space="preserve">    PIEDRAHITA</t>
  </si>
  <si>
    <t xml:space="preserve">    BURGOS</t>
  </si>
  <si>
    <t xml:space="preserve">    ARANDA DE DUERO</t>
  </si>
  <si>
    <t xml:space="preserve">    VILLARCAYO</t>
  </si>
  <si>
    <t xml:space="preserve">    MIRANDA DE EBRO</t>
  </si>
  <si>
    <t xml:space="preserve">    LERMA</t>
  </si>
  <si>
    <t xml:space="preserve">    BRIVIESCA</t>
  </si>
  <si>
    <t xml:space="preserve">    SALAS DE LOS INFANTES</t>
  </si>
  <si>
    <t xml:space="preserve">    SAHAGUN</t>
  </si>
  <si>
    <t xml:space="preserve">    LEON</t>
  </si>
  <si>
    <t xml:space="preserve">    LA BAÑEZA</t>
  </si>
  <si>
    <t xml:space="preserve">    PONFERRADA</t>
  </si>
  <si>
    <t xml:space="preserve">    ASTORGA</t>
  </si>
  <si>
    <t xml:space="preserve">    CISTIERNA</t>
  </si>
  <si>
    <t xml:space="preserve">    VILLABLINO</t>
  </si>
  <si>
    <t xml:space="preserve">    PALENCIA</t>
  </si>
  <si>
    <t xml:space="preserve">    CARRION DE LOS CONDES</t>
  </si>
  <si>
    <t xml:space="preserve">    CERVERA DE PISUERGA</t>
  </si>
  <si>
    <t xml:space="preserve">    SALAMANCA</t>
  </si>
  <si>
    <t xml:space="preserve">    CIUDAD RODRIGO</t>
  </si>
  <si>
    <t xml:space="preserve">    VITIGUDINO</t>
  </si>
  <si>
    <t xml:space="preserve">    BEJAR</t>
  </si>
  <si>
    <t xml:space="preserve">    PEÑARANDA DE BRACAMONTE</t>
  </si>
  <si>
    <t xml:space="preserve">    SEGOVIA</t>
  </si>
  <si>
    <t xml:space="preserve">    CUELLAR</t>
  </si>
  <si>
    <t xml:space="preserve">    SEPULVEDA</t>
  </si>
  <si>
    <t xml:space="preserve">    SANTA MARIA LA REAL DE NIEVA</t>
  </si>
  <si>
    <t xml:space="preserve">    ALMAZAN</t>
  </si>
  <si>
    <t xml:space="preserve">    BURGO DE OSMA</t>
  </si>
  <si>
    <t xml:space="preserve">    SORIA</t>
  </si>
  <si>
    <t xml:space="preserve">    VALLADOLID</t>
  </si>
  <si>
    <t xml:space="preserve">    MEDINA DEL CAMPO</t>
  </si>
  <si>
    <t xml:space="preserve">    MEDINA DE RIOSECO</t>
  </si>
  <si>
    <t xml:space="preserve">    TORO</t>
  </si>
  <si>
    <t xml:space="preserve">    ZAMORA</t>
  </si>
  <si>
    <t xml:space="preserve">    BENAVENTE</t>
  </si>
  <si>
    <t xml:space="preserve">    PUEBLA DE SANABRIA</t>
  </si>
  <si>
    <t xml:space="preserve">    VILLALPANDO</t>
  </si>
  <si>
    <t xml:space="preserve">    ALBACETE</t>
  </si>
  <si>
    <t xml:space="preserve">    ALCARAZ</t>
  </si>
  <si>
    <t xml:space="preserve">    ALMANSA</t>
  </si>
  <si>
    <t xml:space="preserve">    HELLIN</t>
  </si>
  <si>
    <t xml:space="preserve">    LA RODA</t>
  </si>
  <si>
    <t xml:space="preserve">    VILLAROBLEDO</t>
  </si>
  <si>
    <t xml:space="preserve">    CASAS IBAÑEZ</t>
  </si>
  <si>
    <t xml:space="preserve">    ALCAZAR DE SAN JUAN</t>
  </si>
  <si>
    <t xml:space="preserve">    CIUDAD REAL</t>
  </si>
  <si>
    <t xml:space="preserve">    DAIMIEL</t>
  </si>
  <si>
    <t xml:space="preserve">    MANZANARES</t>
  </si>
  <si>
    <t xml:space="preserve">    VALDEPEÑAS</t>
  </si>
  <si>
    <t xml:space="preserve">    VILLANUEVA DE LOS INFANTES</t>
  </si>
  <si>
    <t xml:space="preserve">    PUERTOLLANO</t>
  </si>
  <si>
    <t xml:space="preserve">    TOMELLOSO</t>
  </si>
  <si>
    <t xml:space="preserve">    ALMAGRO</t>
  </si>
  <si>
    <t xml:space="preserve">    ALMADEN</t>
  </si>
  <si>
    <t xml:space="preserve">    CUENCA</t>
  </si>
  <si>
    <t xml:space="preserve">    TARANCON</t>
  </si>
  <si>
    <t xml:space="preserve">    MOTILLA DEL PALANCAR</t>
  </si>
  <si>
    <t xml:space="preserve">    SAN CLEMENTE</t>
  </si>
  <si>
    <t xml:space="preserve">    GUADALAJARA</t>
  </si>
  <si>
    <t xml:space="preserve">    MOLINA DE ARAGON</t>
  </si>
  <si>
    <t xml:space="preserve">    SIGÜENZA</t>
  </si>
  <si>
    <t xml:space="preserve">    OCAÑA</t>
  </si>
  <si>
    <t xml:space="preserve">    ORGAZ</t>
  </si>
  <si>
    <t xml:space="preserve">    ILLESCAS</t>
  </si>
  <si>
    <t xml:space="preserve">    TALAVERA DE LA REINA</t>
  </si>
  <si>
    <t xml:space="preserve">    TOLEDO</t>
  </si>
  <si>
    <t xml:space="preserve">    TORRIJOS</t>
  </si>
  <si>
    <t xml:space="preserve">    QUINTANAR DE LA ORDEN</t>
  </si>
  <si>
    <t xml:space="preserve">    MARTORELL</t>
  </si>
  <si>
    <t xml:space="preserve">    MANRESA</t>
  </si>
  <si>
    <t xml:space="preserve">    GRANOLLERS</t>
  </si>
  <si>
    <t xml:space="preserve">    MATARO</t>
  </si>
  <si>
    <t xml:space="preserve">    VIC</t>
  </si>
  <si>
    <t xml:space="preserve">    ARENYS DE MAR</t>
  </si>
  <si>
    <t xml:space="preserve">    IGUALADA</t>
  </si>
  <si>
    <t xml:space="preserve">    BERGA</t>
  </si>
  <si>
    <t xml:space="preserve">    VILAFRANCA DEL PENEDES</t>
  </si>
  <si>
    <t xml:space="preserve">    BADALONA</t>
  </si>
  <si>
    <t xml:space="preserve">    BARCELONA</t>
  </si>
  <si>
    <t xml:space="preserve">    SANT BOI DE LLOBREGAT</t>
  </si>
  <si>
    <t xml:space="preserve">    SABADELL</t>
  </si>
  <si>
    <t xml:space="preserve">    VILANOVA I LA GELTRU</t>
  </si>
  <si>
    <t xml:space="preserve">    TERRASSA</t>
  </si>
  <si>
    <t xml:space="preserve">    SANT FELIU DE LLOBREGAT</t>
  </si>
  <si>
    <t xml:space="preserve">    L'HOSPITALET DE LLOBREGAT</t>
  </si>
  <si>
    <t xml:space="preserve">    SANTA COLOMA DE GRAMENET</t>
  </si>
  <si>
    <t xml:space="preserve">    CERDANYOLA DEL VALLES</t>
  </si>
  <si>
    <t xml:space="preserve">    CORNELLA DE LLOBREGAT</t>
  </si>
  <si>
    <t xml:space="preserve">    GAVA</t>
  </si>
  <si>
    <t xml:space="preserve">    MOLLET DEL VALLES</t>
  </si>
  <si>
    <t xml:space="preserve">    ESPLUGES DE LLOBREGAT</t>
  </si>
  <si>
    <t xml:space="preserve">    RUBI</t>
  </si>
  <si>
    <t xml:space="preserve">    EL PRAT DE LLOBREGAT</t>
  </si>
  <si>
    <t xml:space="preserve">    FIGUERES</t>
  </si>
  <si>
    <t xml:space="preserve">    GIRONA</t>
  </si>
  <si>
    <t xml:space="preserve">    LA BISBAL D'EMPORDA</t>
  </si>
  <si>
    <t xml:space="preserve">    RIPOLL</t>
  </si>
  <si>
    <t xml:space="preserve">    SANTA COLOMA DE FARNERS</t>
  </si>
  <si>
    <t xml:space="preserve">    OLOT</t>
  </si>
  <si>
    <t xml:space="preserve">    BLANES</t>
  </si>
  <si>
    <t xml:space="preserve">    SANT FELIU DE GUIXOLS</t>
  </si>
  <si>
    <t xml:space="preserve">    PUIGCERDA</t>
  </si>
  <si>
    <t xml:space="preserve">    TREMP</t>
  </si>
  <si>
    <t xml:space="preserve">    BALAGUER</t>
  </si>
  <si>
    <t xml:space="preserve">    CERVERA</t>
  </si>
  <si>
    <t xml:space="preserve">    LLEIDA</t>
  </si>
  <si>
    <t xml:space="preserve">    LA SEU D'URGELL</t>
  </si>
  <si>
    <t xml:space="preserve">    VIELHA E MIJARAN</t>
  </si>
  <si>
    <t xml:space="preserve">    SOLSONA</t>
  </si>
  <si>
    <t xml:space="preserve">    EL VENDRELL</t>
  </si>
  <si>
    <t xml:space="preserve">    REUS</t>
  </si>
  <si>
    <t xml:space="preserve">    AMPOSTA</t>
  </si>
  <si>
    <t xml:space="preserve">    VALLS</t>
  </si>
  <si>
    <t xml:space="preserve">    GANDESA</t>
  </si>
  <si>
    <t xml:space="preserve">    TARRAGONA</t>
  </si>
  <si>
    <t xml:space="preserve">    TORTOSA</t>
  </si>
  <si>
    <t xml:space="preserve">    FALSET</t>
  </si>
  <si>
    <t xml:space="preserve">    DENIA</t>
  </si>
  <si>
    <t xml:space="preserve">    ALCOY</t>
  </si>
  <si>
    <t xml:space="preserve">    ALICANTE</t>
  </si>
  <si>
    <t xml:space="preserve">    ORIHUELA</t>
  </si>
  <si>
    <t xml:space="preserve">    VILLAJOYOSA</t>
  </si>
  <si>
    <t xml:space="preserve">    ELDA</t>
  </si>
  <si>
    <t xml:space="preserve">    VILLENA</t>
  </si>
  <si>
    <t xml:space="preserve">    ELX</t>
  </si>
  <si>
    <t xml:space="preserve">    BENIDORM</t>
  </si>
  <si>
    <t xml:space="preserve">    SAN VICENTE DEL RASPEIG</t>
  </si>
  <si>
    <t xml:space="preserve">    NOVELDA</t>
  </si>
  <si>
    <t xml:space="preserve">    IBI</t>
  </si>
  <si>
    <t xml:space="preserve">    TORREVIEJA</t>
  </si>
  <si>
    <t xml:space="preserve">    CASTELLO DE LA PLANA</t>
  </si>
  <si>
    <t xml:space="preserve">    SEGORBE</t>
  </si>
  <si>
    <t xml:space="preserve">    VINAROS</t>
  </si>
  <si>
    <t xml:space="preserve">    NULES</t>
  </si>
  <si>
    <t xml:space="preserve">    VILLARREAL DE LOS INFANTES/VILA-REAL</t>
  </si>
  <si>
    <t xml:space="preserve">    LLIRIA</t>
  </si>
  <si>
    <t xml:space="preserve">    GANDIA</t>
  </si>
  <si>
    <t xml:space="preserve">    ONTINYENT</t>
  </si>
  <si>
    <t xml:space="preserve">    TORRENTE</t>
  </si>
  <si>
    <t xml:space="preserve">    SUECA</t>
  </si>
  <si>
    <t xml:space="preserve">    VALENCIA</t>
  </si>
  <si>
    <t xml:space="preserve">    SAGUNTO</t>
  </si>
  <si>
    <t xml:space="preserve">    ALZIRA</t>
  </si>
  <si>
    <t xml:space="preserve">    CARLET</t>
  </si>
  <si>
    <t xml:space="preserve">    XATIVA</t>
  </si>
  <si>
    <t xml:space="preserve">    REQUENA</t>
  </si>
  <si>
    <t xml:space="preserve">    CATARROJA</t>
  </si>
  <si>
    <t xml:space="preserve">    MONCADA</t>
  </si>
  <si>
    <t xml:space="preserve">    PATERNA</t>
  </si>
  <si>
    <t xml:space="preserve">    QUART DE POBLET</t>
  </si>
  <si>
    <t xml:space="preserve">    MISLATA</t>
  </si>
  <si>
    <t xml:space="preserve">    MASSAMAGRELL</t>
  </si>
  <si>
    <t xml:space="preserve">    PICASSENT</t>
  </si>
  <si>
    <t xml:space="preserve">    VILLANUEVA DE LA SERENA</t>
  </si>
  <si>
    <t xml:space="preserve">    ALMENDRALEJO</t>
  </si>
  <si>
    <t xml:space="preserve">    LLERENA</t>
  </si>
  <si>
    <t xml:space="preserve">    MERIDA</t>
  </si>
  <si>
    <t xml:space="preserve">    BADAJOZ</t>
  </si>
  <si>
    <t xml:space="preserve">    OLIVENZA</t>
  </si>
  <si>
    <t xml:space="preserve">    ZAFRA</t>
  </si>
  <si>
    <t xml:space="preserve">    JEREZ DE LOS CABALLEROS</t>
  </si>
  <si>
    <t xml:space="preserve">    HERRERA DEL DUQUE</t>
  </si>
  <si>
    <t xml:space="preserve">    CASTUERA</t>
  </si>
  <si>
    <t xml:space="preserve">    DON BENITO</t>
  </si>
  <si>
    <t xml:space="preserve">    FREGENAL DE LA SIERRA</t>
  </si>
  <si>
    <t xml:space="preserve">    MONTIJO</t>
  </si>
  <si>
    <t xml:space="preserve">    VILLAFRANCA DE LOS BARROS</t>
  </si>
  <si>
    <t xml:space="preserve">    CACERES</t>
  </si>
  <si>
    <t xml:space="preserve">    CORIA</t>
  </si>
  <si>
    <t xml:space="preserve">    NAVALMORAL DE LA MATA</t>
  </si>
  <si>
    <t xml:space="preserve">    PLASENCIA</t>
  </si>
  <si>
    <t xml:space="preserve">    TRUJILLO</t>
  </si>
  <si>
    <t xml:space="preserve">    VALENCIA DE ALCANTARA</t>
  </si>
  <si>
    <t xml:space="preserve">    LOGROSAN</t>
  </si>
  <si>
    <t xml:space="preserve">    BETANZOS</t>
  </si>
  <si>
    <t xml:space="preserve">    SANTIAGO DE COMPOSTELA</t>
  </si>
  <si>
    <t xml:space="preserve">    FERROL</t>
  </si>
  <si>
    <t xml:space="preserve">    A CORUÑA</t>
  </si>
  <si>
    <t xml:space="preserve">    NOIA</t>
  </si>
  <si>
    <t xml:space="preserve">    CARBALLO</t>
  </si>
  <si>
    <t xml:space="preserve">    CORCUBION</t>
  </si>
  <si>
    <t xml:space="preserve">    ARZUA</t>
  </si>
  <si>
    <t xml:space="preserve">    ORTIGUEIRA</t>
  </si>
  <si>
    <t xml:space="preserve">    RIBEIRA</t>
  </si>
  <si>
    <t xml:space="preserve">    NEGREIRA</t>
  </si>
  <si>
    <t xml:space="preserve">    MUROS</t>
  </si>
  <si>
    <t xml:space="preserve">    PADRON</t>
  </si>
  <si>
    <t xml:space="preserve">    ORDES</t>
  </si>
  <si>
    <t xml:space="preserve">    MONDOÑEDO</t>
  </si>
  <si>
    <t xml:space="preserve">    CHANTADA</t>
  </si>
  <si>
    <t xml:space="preserve">    LUGO</t>
  </si>
  <si>
    <t xml:space="preserve">    VILLALBA</t>
  </si>
  <si>
    <t xml:space="preserve">    MONFORTE DE LEMOS</t>
  </si>
  <si>
    <t xml:space="preserve">    VIVEIRO</t>
  </si>
  <si>
    <t xml:space="preserve">    SARRIA</t>
  </si>
  <si>
    <t xml:space="preserve">    FONSAGRADA</t>
  </si>
  <si>
    <t xml:space="preserve">    BECERREA</t>
  </si>
  <si>
    <t xml:space="preserve">    OURENSE</t>
  </si>
  <si>
    <t xml:space="preserve">    RIBADAVIA</t>
  </si>
  <si>
    <t xml:space="preserve">    XINZO DE LIMIA</t>
  </si>
  <si>
    <t xml:space="preserve">    PUEBLA DE TRIVES</t>
  </si>
  <si>
    <t xml:space="preserve">    VERIN</t>
  </si>
  <si>
    <t xml:space="preserve">    BARCO DE VALDEORRAS</t>
  </si>
  <si>
    <t xml:space="preserve">    O CARBALLIÑO</t>
  </si>
  <si>
    <t xml:space="preserve">    BANDE</t>
  </si>
  <si>
    <t xml:space="preserve">    CELANOVA</t>
  </si>
  <si>
    <t xml:space="preserve">    PONTEAREAS</t>
  </si>
  <si>
    <t xml:space="preserve">    VILAGARCIA DE AROUSA</t>
  </si>
  <si>
    <t xml:space="preserve">    VIGO</t>
  </si>
  <si>
    <t xml:space="preserve">    PONTEVEDRA</t>
  </si>
  <si>
    <t xml:space="preserve">    ESTRADA (A)</t>
  </si>
  <si>
    <t xml:space="preserve">    TUI</t>
  </si>
  <si>
    <t xml:space="preserve">    CANGAS DE MORRAZO</t>
  </si>
  <si>
    <t xml:space="preserve">    LALIN</t>
  </si>
  <si>
    <t xml:space="preserve">    CAMBADOS</t>
  </si>
  <si>
    <t xml:space="preserve">    REDONDELA</t>
  </si>
  <si>
    <t xml:space="preserve">    PORRIÑO</t>
  </si>
  <si>
    <t xml:space="preserve">    CALDAS DE REIS</t>
  </si>
  <si>
    <t xml:space="preserve">    MARIN</t>
  </si>
  <si>
    <t xml:space="preserve">    TORRELAGUNA</t>
  </si>
  <si>
    <t xml:space="preserve">    TORREJON DE ARDOZ</t>
  </si>
  <si>
    <t xml:space="preserve">    NAVALCARNERO</t>
  </si>
  <si>
    <t xml:space="preserve">    ALCALA DE HENARES</t>
  </si>
  <si>
    <t xml:space="preserve">    ALCOBENDAS</t>
  </si>
  <si>
    <t xml:space="preserve">    MOSTOLES</t>
  </si>
  <si>
    <t xml:space="preserve">    SAN LORENZO DE EL ESCORIAL</t>
  </si>
  <si>
    <t xml:space="preserve">    ARANJUEZ</t>
  </si>
  <si>
    <t xml:space="preserve">    LEGANES</t>
  </si>
  <si>
    <t xml:space="preserve">    GETAFE</t>
  </si>
  <si>
    <t xml:space="preserve">    MADRID</t>
  </si>
  <si>
    <t xml:space="preserve">    MAJADAHONDA</t>
  </si>
  <si>
    <t xml:space="preserve">    COSLADA</t>
  </si>
  <si>
    <t xml:space="preserve">    ARGANDA DEL REY</t>
  </si>
  <si>
    <t xml:space="preserve">    COLLADO VILLALBA</t>
  </si>
  <si>
    <t xml:space="preserve">    PARLA</t>
  </si>
  <si>
    <t xml:space="preserve">    ALCORCON</t>
  </si>
  <si>
    <t xml:space="preserve">    FUENLABRADA</t>
  </si>
  <si>
    <t xml:space="preserve">    COLMENAR VIEJO</t>
  </si>
  <si>
    <t xml:space="preserve">    VALDEMORO</t>
  </si>
  <si>
    <t xml:space="preserve">    POZUELO DE ALARCON</t>
  </si>
  <si>
    <t xml:space="preserve">    CARAVACA DE LA CRUZ</t>
  </si>
  <si>
    <t xml:space="preserve">    CARTAGENA</t>
  </si>
  <si>
    <t xml:space="preserve">    CIEZA</t>
  </si>
  <si>
    <t xml:space="preserve">    LORCA</t>
  </si>
  <si>
    <t xml:space="preserve">    MULA</t>
  </si>
  <si>
    <t xml:space="preserve">    MURCIA</t>
  </si>
  <si>
    <t xml:space="preserve">    YECLA</t>
  </si>
  <si>
    <t xml:space="preserve">    MOLINA DE SEGURA</t>
  </si>
  <si>
    <t xml:space="preserve">    TOTANA</t>
  </si>
  <si>
    <t xml:space="preserve">    JUMILLA</t>
  </si>
  <si>
    <t xml:space="preserve">    SAN JAVIER</t>
  </si>
  <si>
    <t xml:space="preserve">    ESTELLA</t>
  </si>
  <si>
    <t xml:space="preserve">    AOIZ</t>
  </si>
  <si>
    <t xml:space="preserve">    TUDELA</t>
  </si>
  <si>
    <t xml:space="preserve">    PAMPLONA</t>
  </si>
  <si>
    <t xml:space="preserve">    TAFALLA</t>
  </si>
  <si>
    <t xml:space="preserve">    AMURRIO</t>
  </si>
  <si>
    <t xml:space="preserve">    VITORIA-GASTEIZ</t>
  </si>
  <si>
    <t xml:space="preserve">    TOLOSA</t>
  </si>
  <si>
    <t xml:space="preserve">    AZPEITIA</t>
  </si>
  <si>
    <t xml:space="preserve">    BERGARA</t>
  </si>
  <si>
    <t xml:space="preserve">    EIBAR</t>
  </si>
  <si>
    <t xml:space="preserve">    DONOSTIA-SAN SEBASTIAN</t>
  </si>
  <si>
    <t xml:space="preserve">    IRUN</t>
  </si>
  <si>
    <t xml:space="preserve">    DURANGO</t>
  </si>
  <si>
    <t xml:space="preserve">    BARAKALDO</t>
  </si>
  <si>
    <t xml:space="preserve">    GERNIKA-LUMO</t>
  </si>
  <si>
    <t xml:space="preserve">    BILBAO</t>
  </si>
  <si>
    <t xml:space="preserve">    BALMASEDA</t>
  </si>
  <si>
    <t xml:space="preserve">    GETXO</t>
  </si>
  <si>
    <t xml:space="preserve">    HARO</t>
  </si>
  <si>
    <t xml:space="preserve">    CALAHORRA</t>
  </si>
  <si>
    <t xml:space="preserve">    LOGROÑO</t>
  </si>
  <si>
    <t>"-"</t>
  </si>
  <si>
    <t>14-T1</t>
  </si>
  <si>
    <t>Evolución 14-T1</t>
  </si>
  <si>
    <t xml:space="preserve">    ASTURIAS</t>
  </si>
  <si>
    <t xml:space="preserve">    ILLES BALEARS</t>
  </si>
  <si>
    <t xml:space="preserve">    LAS PALMAS</t>
  </si>
  <si>
    <t xml:space="preserve">    CANTABRIA</t>
  </si>
  <si>
    <t xml:space="preserve">    CASTELLON</t>
  </si>
  <si>
    <t xml:space="preserve">    NAVARRA</t>
  </si>
  <si>
    <t xml:space="preserve">    ARABA/ALAVA</t>
  </si>
  <si>
    <t xml:space="preserve">    GIPUZKOA</t>
  </si>
  <si>
    <t xml:space="preserve">    BIZKAIA</t>
  </si>
  <si>
    <t xml:space="preserve">    LA RIOJA</t>
  </si>
  <si>
    <t>14-T2</t>
  </si>
  <si>
    <t>Evolución 14-T2</t>
  </si>
  <si>
    <t>Separaciones no consensuadas clasificadas por Tribunal Superior de Justicia</t>
  </si>
  <si>
    <t>Separaciones consensuadas clasificadas por Tribunal Superior de Justicia</t>
  </si>
  <si>
    <t>Divorcios no consensuados clasificados por Tribunal Superior de Justicia</t>
  </si>
  <si>
    <t>Divorcios consensuados clasificados por Tribunal Superior de Justicia</t>
  </si>
  <si>
    <t>Modificación de medidas consensuadas clasificadas por Tribunal Superior de Justicia</t>
  </si>
  <si>
    <t>Modificación de medidas no consensuadas clasificadas por Tribunal Superior de Justicia</t>
  </si>
  <si>
    <t>Guardia, custodia y alimentos de hijos no matrimoniales, consensuados clasificados por Tribunal Superior de Justicia</t>
  </si>
  <si>
    <t>Guardia, custodia y alimentos de hijos no matrimoniales, no consensuados clasificados por Tribunal Superior de Justicia</t>
  </si>
  <si>
    <t>Nulidades matrimoniales clasificadas por Tribunal Superior de Justicia</t>
  </si>
  <si>
    <t>14-T3</t>
  </si>
  <si>
    <t>Evolución 14-T3</t>
  </si>
  <si>
    <t>14-T4</t>
  </si>
  <si>
    <t>Evolución 14-T4</t>
  </si>
  <si>
    <t>Evolución 2013-2014</t>
  </si>
  <si>
    <t>Evolución  2013-2014</t>
  </si>
  <si>
    <t>15-T1</t>
  </si>
  <si>
    <t>Evolución 15-T1</t>
  </si>
  <si>
    <t>15-T2</t>
  </si>
  <si>
    <t>Evolución 15-T2</t>
  </si>
  <si>
    <t>Evolución modificación medidas consensuadas</t>
  </si>
  <si>
    <t>Evolución modificación medidas no consensuadas</t>
  </si>
  <si>
    <t>Guarda, custodia, alimentos hijos no matrimoniales consensuada</t>
  </si>
  <si>
    <t>Guarda, custodia, alimentos hijos no matrimoniales no consensuada</t>
  </si>
  <si>
    <t>Evolución guarda, custodia, alimentos hijos no matr.cons</t>
  </si>
  <si>
    <t>Evolución guarda, custodia, alimentos  hijos no matr. no consensuada</t>
  </si>
  <si>
    <t>15-T3</t>
  </si>
  <si>
    <t>Evolución 15-T3</t>
  </si>
  <si>
    <t>15-T4</t>
  </si>
  <si>
    <t>Evolución 15-T4</t>
  </si>
  <si>
    <t>Evolución 2014-2015</t>
  </si>
  <si>
    <t>Evolución  2014-2015</t>
  </si>
  <si>
    <t>16-T1</t>
  </si>
  <si>
    <t>Evolución 16-T1</t>
  </si>
  <si>
    <t>16-T2</t>
  </si>
  <si>
    <t>Evolución 16-T2</t>
  </si>
  <si>
    <t>16-T3</t>
  </si>
  <si>
    <t>Evolución 16-T3</t>
  </si>
  <si>
    <t>16-T4</t>
  </si>
  <si>
    <t>Evolución 16-T4</t>
  </si>
  <si>
    <t>Evolución 2015-2016</t>
  </si>
  <si>
    <t>Evolución  2015-2016</t>
  </si>
  <si>
    <t>17-T1</t>
  </si>
  <si>
    <t>Evolución 17-T1</t>
  </si>
  <si>
    <t>17-T2</t>
  </si>
  <si>
    <t>Evolución 17-T2</t>
  </si>
  <si>
    <t>17-T3</t>
  </si>
  <si>
    <t>Evolución 17-T3</t>
  </si>
  <si>
    <t>17-T4</t>
  </si>
  <si>
    <t>Evolución 17-T4</t>
  </si>
  <si>
    <t>Evolución 2016-2017</t>
  </si>
  <si>
    <t>Evolución  2016-2017</t>
  </si>
  <si>
    <t>18-T1</t>
  </si>
  <si>
    <t>Evolución 18-T1</t>
  </si>
  <si>
    <t>PRIMER TRIMESTRE 2018</t>
  </si>
  <si>
    <t>18-T2</t>
  </si>
  <si>
    <t>Evolución 18-T2</t>
  </si>
  <si>
    <t>SEGUNDO TRIMESTRE 2018</t>
  </si>
  <si>
    <t>18-T3</t>
  </si>
  <si>
    <t>Evolución 18-T3</t>
  </si>
  <si>
    <t>TERCER TRIMESTRE 2018</t>
  </si>
  <si>
    <t>Total  2007</t>
  </si>
  <si>
    <t>Total  2008</t>
  </si>
  <si>
    <t>Total  2009</t>
  </si>
  <si>
    <t>Total  2010</t>
  </si>
  <si>
    <t>Total  2012</t>
  </si>
  <si>
    <t>Total  2011</t>
  </si>
  <si>
    <t>Total  2013</t>
  </si>
  <si>
    <t>Total  2014</t>
  </si>
  <si>
    <t>Total  2015</t>
  </si>
  <si>
    <t>Total  2016</t>
  </si>
  <si>
    <t>Total  2017</t>
  </si>
  <si>
    <t xml:space="preserve">
</t>
  </si>
  <si>
    <t>18-T4</t>
  </si>
  <si>
    <t>Total  2018</t>
  </si>
  <si>
    <t>Evolución 18-T4</t>
  </si>
  <si>
    <t>Evolución 2017-2018</t>
  </si>
  <si>
    <t>Evolución  2017-2018</t>
  </si>
  <si>
    <t>CUARTO TRIMESTRE 2018</t>
  </si>
  <si>
    <t>ANUAL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</si>
</sst>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name val="MS Sans Serif"/>
      <family val="2"/>
    </font>
    <font>
      <b/>
      <u/>
      <sz val="12"/>
      <color indexed="12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b/>
      <u/>
      <sz val="12"/>
      <color indexed="12"/>
      <name val="Verdana"/>
      <family val="2"/>
    </font>
    <font>
      <sz val="9"/>
      <name val="Verdana"/>
      <family val="2"/>
    </font>
    <font>
      <b/>
      <u/>
      <sz val="11"/>
      <color indexed="12"/>
      <name val="Verdana"/>
      <family val="2"/>
    </font>
    <font>
      <sz val="11"/>
      <name val="Verdana"/>
      <family val="2"/>
    </font>
    <font>
      <b/>
      <sz val="10"/>
      <name val="Verdana"/>
      <family val="2"/>
    </font>
    <font>
      <sz val="10"/>
      <color indexed="8"/>
      <name val="Verdana"/>
      <family val="2"/>
    </font>
    <font>
      <b/>
      <sz val="12"/>
      <color indexed="8"/>
      <name val="Verdana"/>
      <family val="2"/>
    </font>
    <font>
      <sz val="12"/>
      <name val="Verdana"/>
      <family val="2"/>
    </font>
    <font>
      <sz val="12"/>
      <color indexed="8"/>
      <name val="Verdana"/>
      <family val="2"/>
    </font>
    <font>
      <b/>
      <sz val="12"/>
      <name val="Verdana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7"/>
      <color rgb="FF808080"/>
      <name val="Verdana"/>
      <family val="2"/>
    </font>
    <font>
      <sz val="11"/>
      <color theme="3"/>
      <name val="Verdana"/>
      <family val="2"/>
    </font>
    <font>
      <b/>
      <sz val="11"/>
      <color theme="4"/>
      <name val="Verdana"/>
      <family val="2"/>
    </font>
    <font>
      <sz val="11"/>
      <color theme="0"/>
      <name val="Verdana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1"/>
      <color theme="0"/>
      <name val="Verdana"/>
      <family val="2"/>
    </font>
    <font>
      <b/>
      <sz val="9"/>
      <color theme="3"/>
      <name val="Verdana"/>
      <family val="2"/>
    </font>
    <font>
      <sz val="10"/>
      <color theme="3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18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4" tint="0.79998168889431442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medium">
        <color theme="4"/>
      </top>
      <bottom style="medium">
        <color theme="4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4" tint="0.79998168889431442"/>
      </top>
      <bottom style="medium">
        <color theme="4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 style="medium">
        <color theme="4"/>
      </top>
      <bottom style="medium">
        <color theme="4" tint="0.79998168889431442"/>
      </bottom>
      <diagonal/>
    </border>
    <border>
      <left/>
      <right/>
      <top style="medium">
        <color theme="4" tint="0.79995117038483843"/>
      </top>
      <bottom style="medium">
        <color theme="4"/>
      </bottom>
      <diagonal/>
    </border>
    <border>
      <left/>
      <right/>
      <top style="medium">
        <color theme="4"/>
      </top>
      <bottom/>
      <diagonal/>
    </border>
    <border>
      <left/>
      <right/>
      <top style="medium">
        <color theme="4"/>
      </top>
      <bottom style="medium">
        <color theme="4" tint="0.79995117038483843"/>
      </bottom>
      <diagonal/>
    </border>
    <border>
      <left/>
      <right/>
      <top style="medium">
        <color theme="4" tint="0.79998168889431442"/>
      </top>
      <bottom/>
      <diagonal/>
    </border>
    <border>
      <left/>
      <right style="medium">
        <color theme="0"/>
      </right>
      <top style="medium">
        <color theme="4"/>
      </top>
      <bottom style="medium">
        <color theme="4"/>
      </bottom>
      <diagonal/>
    </border>
    <border>
      <left style="medium">
        <color theme="0"/>
      </left>
      <right/>
      <top style="medium">
        <color theme="4"/>
      </top>
      <bottom style="medium">
        <color theme="4"/>
      </bottom>
      <diagonal/>
    </border>
    <border>
      <left style="medium">
        <color theme="0"/>
      </left>
      <right/>
      <top/>
      <bottom/>
      <diagonal/>
    </border>
  </borders>
  <cellStyleXfs count="1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1" fillId="0" borderId="0"/>
    <xf numFmtId="0" fontId="5" fillId="0" borderId="0"/>
    <xf numFmtId="0" fontId="3" fillId="0" borderId="0"/>
    <xf numFmtId="0" fontId="2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8">
    <xf numFmtId="0" fontId="0" fillId="0" borderId="0" xfId="0"/>
    <xf numFmtId="0" fontId="8" fillId="0" borderId="0" xfId="0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 applyBorder="1"/>
    <xf numFmtId="0" fontId="10" fillId="0" borderId="0" xfId="1" applyFont="1" applyFill="1" applyAlignment="1" applyProtection="1">
      <alignment horizontal="left"/>
    </xf>
    <xf numFmtId="0" fontId="13" fillId="0" borderId="0" xfId="0" applyFont="1" applyFill="1"/>
    <xf numFmtId="0" fontId="8" fillId="0" borderId="0" xfId="0" applyFont="1" applyFill="1" applyAlignment="1"/>
    <xf numFmtId="0" fontId="12" fillId="0" borderId="0" xfId="1" applyFont="1" applyFill="1" applyAlignment="1" applyProtection="1"/>
    <xf numFmtId="0" fontId="0" fillId="0" borderId="0" xfId="0" applyFill="1" applyAlignment="1"/>
    <xf numFmtId="0" fontId="9" fillId="0" borderId="0" xfId="0" applyFont="1" applyFill="1" applyBorder="1" applyAlignment="1"/>
    <xf numFmtId="0" fontId="11" fillId="0" borderId="0" xfId="0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0" fontId="13" fillId="0" borderId="0" xfId="0" applyFont="1" applyFill="1" applyBorder="1"/>
    <xf numFmtId="164" fontId="13" fillId="0" borderId="0" xfId="0" applyNumberFormat="1" applyFont="1" applyFill="1"/>
    <xf numFmtId="0" fontId="19" fillId="0" borderId="0" xfId="0" applyFont="1" applyFill="1" applyBorder="1"/>
    <xf numFmtId="0" fontId="17" fillId="0" borderId="0" xfId="0" applyFont="1" applyFill="1"/>
    <xf numFmtId="0" fontId="19" fillId="0" borderId="0" xfId="0" applyFont="1" applyFill="1"/>
    <xf numFmtId="3" fontId="13" fillId="0" borderId="0" xfId="0" applyNumberFormat="1" applyFont="1" applyFill="1"/>
    <xf numFmtId="0" fontId="23" fillId="0" borderId="0" xfId="0" applyFont="1" applyFill="1"/>
    <xf numFmtId="0" fontId="18" fillId="0" borderId="0" xfId="0" applyFont="1" applyFill="1" applyAlignment="1">
      <alignment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Fill="1" applyAlignment="1"/>
    <xf numFmtId="0" fontId="19" fillId="0" borderId="0" xfId="0" applyFont="1" applyFill="1" applyAlignment="1">
      <alignment horizontal="center"/>
    </xf>
    <xf numFmtId="3" fontId="8" fillId="0" borderId="0" xfId="0" applyNumberFormat="1" applyFont="1" applyFill="1"/>
    <xf numFmtId="0" fontId="8" fillId="0" borderId="0" xfId="0" applyFont="1" applyFill="1" applyAlignment="1">
      <alignment horizontal="left"/>
    </xf>
    <xf numFmtId="0" fontId="15" fillId="0" borderId="0" xfId="0" applyFont="1" applyFill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Alignment="1">
      <alignment horizontal="left" vertical="center"/>
    </xf>
    <xf numFmtId="0" fontId="14" fillId="0" borderId="0" xfId="0" applyFont="1" applyFill="1" applyBorder="1"/>
    <xf numFmtId="0" fontId="14" fillId="0" borderId="3" xfId="0" applyFont="1" applyFill="1" applyBorder="1"/>
    <xf numFmtId="0" fontId="15" fillId="0" borderId="2" xfId="0" applyFont="1" applyFill="1" applyBorder="1" applyAlignment="1">
      <alignment horizontal="right"/>
    </xf>
    <xf numFmtId="0" fontId="8" fillId="0" borderId="1" xfId="0" applyFont="1" applyFill="1" applyBorder="1"/>
    <xf numFmtId="3" fontId="15" fillId="0" borderId="1" xfId="0" applyNumberFormat="1" applyFont="1" applyFill="1" applyBorder="1" applyAlignment="1">
      <alignment horizontal="right"/>
    </xf>
    <xf numFmtId="0" fontId="15" fillId="0" borderId="0" xfId="0" applyFont="1" applyFill="1" applyAlignment="1">
      <alignment horizontal="center" vertical="center" wrapText="1"/>
    </xf>
    <xf numFmtId="0" fontId="25" fillId="2" borderId="4" xfId="0" applyFont="1" applyFill="1" applyBorder="1"/>
    <xf numFmtId="0" fontId="26" fillId="2" borderId="4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 wrapText="1"/>
    </xf>
    <xf numFmtId="0" fontId="24" fillId="3" borderId="0" xfId="0" applyFont="1" applyFill="1" applyBorder="1" applyAlignment="1">
      <alignment horizontal="left" vertical="center" wrapText="1"/>
    </xf>
    <xf numFmtId="3" fontId="27" fillId="0" borderId="5" xfId="0" applyNumberFormat="1" applyFont="1" applyBorder="1" applyAlignment="1">
      <alignment vertical="center"/>
    </xf>
    <xf numFmtId="164" fontId="27" fillId="0" borderId="5" xfId="0" applyNumberFormat="1" applyFont="1" applyBorder="1" applyAlignment="1">
      <alignment vertical="center"/>
    </xf>
    <xf numFmtId="0" fontId="24" fillId="3" borderId="6" xfId="0" applyFont="1" applyFill="1" applyBorder="1" applyAlignment="1">
      <alignment horizontal="left" vertical="center"/>
    </xf>
    <xf numFmtId="3" fontId="27" fillId="0" borderId="7" xfId="0" applyNumberFormat="1" applyFont="1" applyBorder="1" applyAlignment="1">
      <alignment vertical="center"/>
    </xf>
    <xf numFmtId="164" fontId="27" fillId="0" borderId="7" xfId="0" applyNumberFormat="1" applyFont="1" applyBorder="1" applyAlignment="1">
      <alignment vertical="center"/>
    </xf>
    <xf numFmtId="0" fontId="24" fillId="3" borderId="8" xfId="0" applyFont="1" applyFill="1" applyBorder="1" applyAlignment="1" applyProtection="1">
      <alignment horizontal="left" vertical="center" wrapText="1"/>
      <protection locked="0"/>
    </xf>
    <xf numFmtId="0" fontId="24" fillId="3" borderId="9" xfId="0" applyFont="1" applyFill="1" applyBorder="1" applyAlignment="1">
      <alignment horizontal="left" vertical="center" wrapText="1"/>
    </xf>
    <xf numFmtId="3" fontId="27" fillId="0" borderId="9" xfId="0" applyNumberFormat="1" applyFont="1" applyBorder="1" applyAlignment="1">
      <alignment vertical="center"/>
    </xf>
    <xf numFmtId="164" fontId="27" fillId="0" borderId="9" xfId="0" applyNumberFormat="1" applyFont="1" applyBorder="1" applyAlignment="1">
      <alignment vertical="center"/>
    </xf>
    <xf numFmtId="0" fontId="25" fillId="2" borderId="4" xfId="0" applyFont="1" applyFill="1" applyBorder="1" applyAlignment="1">
      <alignment wrapText="1"/>
    </xf>
    <xf numFmtId="0" fontId="16" fillId="0" borderId="0" xfId="0" applyFont="1" applyFill="1" applyBorder="1" applyAlignment="1">
      <alignment vertical="center" wrapText="1"/>
    </xf>
    <xf numFmtId="0" fontId="24" fillId="0" borderId="10" xfId="0" applyFont="1" applyFill="1" applyBorder="1" applyAlignment="1" applyProtection="1">
      <alignment horizontal="left" vertical="center" wrapText="1"/>
      <protection locked="0"/>
    </xf>
    <xf numFmtId="0" fontId="28" fillId="4" borderId="11" xfId="0" applyFont="1" applyFill="1" applyBorder="1" applyAlignment="1" applyProtection="1">
      <alignment horizontal="left" vertical="center" wrapText="1"/>
      <protection locked="0"/>
    </xf>
    <xf numFmtId="0" fontId="26" fillId="2" borderId="12" xfId="0" applyFont="1" applyFill="1" applyBorder="1" applyAlignment="1">
      <alignment horizontal="center" vertical="center"/>
    </xf>
    <xf numFmtId="3" fontId="28" fillId="4" borderId="11" xfId="0" applyNumberFormat="1" applyFont="1" applyFill="1" applyBorder="1" applyAlignment="1" applyProtection="1">
      <alignment vertical="center"/>
      <protection locked="0"/>
    </xf>
    <xf numFmtId="3" fontId="28" fillId="4" borderId="13" xfId="0" applyNumberFormat="1" applyFont="1" applyFill="1" applyBorder="1" applyAlignment="1" applyProtection="1">
      <alignment vertical="center"/>
      <protection locked="0"/>
    </xf>
    <xf numFmtId="0" fontId="26" fillId="2" borderId="12" xfId="0" applyFont="1" applyFill="1" applyBorder="1" applyAlignment="1">
      <alignment horizontal="center" vertical="center" wrapText="1"/>
    </xf>
    <xf numFmtId="164" fontId="28" fillId="4" borderId="11" xfId="0" applyNumberFormat="1" applyFont="1" applyFill="1" applyBorder="1" applyAlignment="1" applyProtection="1">
      <alignment vertical="center"/>
      <protection locked="0"/>
    </xf>
    <xf numFmtId="164" fontId="28" fillId="4" borderId="13" xfId="0" applyNumberFormat="1" applyFont="1" applyFill="1" applyBorder="1" applyAlignment="1" applyProtection="1">
      <alignment vertical="center"/>
      <protection locked="0"/>
    </xf>
    <xf numFmtId="0" fontId="16" fillId="0" borderId="0" xfId="0" applyFont="1" applyFill="1" applyAlignment="1">
      <alignment wrapText="1"/>
    </xf>
    <xf numFmtId="0" fontId="16" fillId="0" borderId="0" xfId="0" applyFont="1" applyFill="1" applyAlignment="1"/>
    <xf numFmtId="0" fontId="17" fillId="0" borderId="0" xfId="0" applyFont="1" applyFill="1" applyAlignment="1"/>
    <xf numFmtId="0" fontId="20" fillId="0" borderId="0" xfId="0" applyFont="1" applyFill="1" applyAlignment="1"/>
    <xf numFmtId="0" fontId="16" fillId="0" borderId="0" xfId="0" applyFont="1" applyFill="1" applyAlignment="1">
      <alignment vertical="center" wrapText="1"/>
    </xf>
    <xf numFmtId="0" fontId="17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164" fontId="27" fillId="0" borderId="5" xfId="0" applyNumberFormat="1" applyFont="1" applyBorder="1" applyAlignment="1">
      <alignment horizontal="right" vertical="center"/>
    </xf>
    <xf numFmtId="164" fontId="28" fillId="4" borderId="11" xfId="0" applyNumberFormat="1" applyFont="1" applyFill="1" applyBorder="1" applyAlignment="1" applyProtection="1">
      <alignment horizontal="right" vertical="center"/>
      <protection locked="0"/>
    </xf>
    <xf numFmtId="164" fontId="28" fillId="4" borderId="13" xfId="0" applyNumberFormat="1" applyFont="1" applyFill="1" applyBorder="1" applyAlignment="1" applyProtection="1">
      <alignment horizontal="right" vertical="center"/>
      <protection locked="0"/>
    </xf>
    <xf numFmtId="3" fontId="27" fillId="0" borderId="16" xfId="0" applyNumberFormat="1" applyFont="1" applyBorder="1" applyAlignment="1">
      <alignment vertical="center"/>
    </xf>
    <xf numFmtId="0" fontId="29" fillId="3" borderId="0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vertical="center"/>
    </xf>
    <xf numFmtId="0" fontId="30" fillId="0" borderId="0" xfId="0" applyFont="1" applyFill="1" applyBorder="1" applyAlignment="1">
      <alignment vertical="center"/>
    </xf>
    <xf numFmtId="0" fontId="29" fillId="3" borderId="14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wrapText="1"/>
    </xf>
    <xf numFmtId="0" fontId="17" fillId="0" borderId="0" xfId="0" applyFont="1" applyFill="1" applyAlignment="1"/>
    <xf numFmtId="0" fontId="0" fillId="0" borderId="0" xfId="0" applyFill="1" applyAlignment="1"/>
    <xf numFmtId="0" fontId="17" fillId="0" borderId="0" xfId="0" applyFont="1" applyFill="1" applyAlignment="1">
      <alignment wrapText="1"/>
    </xf>
    <xf numFmtId="0" fontId="29" fillId="3" borderId="17" xfId="0" applyFont="1" applyFill="1" applyBorder="1" applyAlignment="1">
      <alignment horizontal="center" vertical="center" wrapText="1"/>
    </xf>
    <xf numFmtId="0" fontId="29" fillId="3" borderId="18" xfId="0" applyFont="1" applyFill="1" applyBorder="1" applyAlignment="1">
      <alignment horizontal="center" vertical="center" wrapText="1"/>
    </xf>
    <xf numFmtId="0" fontId="29" fillId="3" borderId="19" xfId="0" applyFont="1" applyFill="1" applyBorder="1" applyAlignment="1">
      <alignment horizontal="center" vertical="center" wrapText="1"/>
    </xf>
    <xf numFmtId="0" fontId="8" fillId="0" borderId="0" xfId="0" applyFont="1" applyFill="1" applyBorder="1"/>
    <xf numFmtId="0" fontId="24" fillId="0" borderId="0" xfId="0" applyFont="1" applyFill="1" applyBorder="1" applyAlignment="1" applyProtection="1">
      <alignment horizontal="left" vertical="center" wrapText="1"/>
      <protection locked="0"/>
    </xf>
    <xf numFmtId="3" fontId="27" fillId="0" borderId="0" xfId="0" applyNumberFormat="1" applyFont="1" applyBorder="1" applyAlignment="1">
      <alignment vertical="center"/>
    </xf>
    <xf numFmtId="3" fontId="27" fillId="0" borderId="21" xfId="0" applyNumberFormat="1" applyFont="1" applyBorder="1" applyAlignment="1">
      <alignment vertical="center"/>
    </xf>
    <xf numFmtId="3" fontId="27" fillId="0" borderId="11" xfId="0" applyNumberFormat="1" applyFont="1" applyBorder="1" applyAlignment="1">
      <alignment vertical="center"/>
    </xf>
    <xf numFmtId="0" fontId="24" fillId="0" borderId="22" xfId="0" applyFont="1" applyFill="1" applyBorder="1" applyAlignment="1" applyProtection="1">
      <alignment horizontal="left" vertical="center" wrapText="1"/>
      <protection locked="0"/>
    </xf>
    <xf numFmtId="0" fontId="24" fillId="0" borderId="23" xfId="0" applyFont="1" applyFill="1" applyBorder="1" applyAlignment="1" applyProtection="1">
      <alignment horizontal="left" vertical="center" wrapText="1"/>
      <protection locked="0"/>
    </xf>
    <xf numFmtId="0" fontId="24" fillId="0" borderId="24" xfId="0" applyFont="1" applyFill="1" applyBorder="1" applyAlignment="1" applyProtection="1">
      <alignment horizontal="left" vertical="center" wrapText="1"/>
      <protection locked="0"/>
    </xf>
    <xf numFmtId="0" fontId="24" fillId="0" borderId="11" xfId="0" applyFont="1" applyFill="1" applyBorder="1" applyAlignment="1" applyProtection="1">
      <alignment horizontal="left" vertical="center" wrapText="1"/>
      <protection locked="0"/>
    </xf>
    <xf numFmtId="3" fontId="27" fillId="0" borderId="25" xfId="0" applyNumberFormat="1" applyFont="1" applyBorder="1" applyAlignment="1">
      <alignment vertical="center"/>
    </xf>
    <xf numFmtId="3" fontId="28" fillId="4" borderId="27" xfId="0" applyNumberFormat="1" applyFont="1" applyFill="1" applyBorder="1" applyAlignment="1" applyProtection="1">
      <alignment vertical="center"/>
      <protection locked="0"/>
    </xf>
    <xf numFmtId="3" fontId="28" fillId="4" borderId="26" xfId="0" applyNumberFormat="1" applyFont="1" applyFill="1" applyBorder="1" applyAlignment="1" applyProtection="1">
      <alignment vertical="center"/>
      <protection locked="0"/>
    </xf>
    <xf numFmtId="164" fontId="27" fillId="0" borderId="0" xfId="0" applyNumberFormat="1" applyFont="1" applyBorder="1" applyAlignment="1">
      <alignment vertical="center"/>
    </xf>
    <xf numFmtId="0" fontId="24" fillId="5" borderId="10" xfId="0" applyFont="1" applyFill="1" applyBorder="1" applyAlignment="1" applyProtection="1">
      <alignment horizontal="left" vertical="center" wrapText="1"/>
      <protection locked="0"/>
    </xf>
    <xf numFmtId="3" fontId="27" fillId="5" borderId="5" xfId="0" applyNumberFormat="1" applyFont="1" applyFill="1" applyBorder="1" applyAlignment="1">
      <alignment vertical="center"/>
    </xf>
    <xf numFmtId="164" fontId="27" fillId="5" borderId="5" xfId="0" applyNumberFormat="1" applyFont="1" applyFill="1" applyBorder="1" applyAlignment="1">
      <alignment vertical="center"/>
    </xf>
    <xf numFmtId="164" fontId="27" fillId="5" borderId="5" xfId="0" applyNumberFormat="1" applyFont="1" applyFill="1" applyBorder="1" applyAlignment="1">
      <alignment horizontal="right" vertical="center"/>
    </xf>
    <xf numFmtId="3" fontId="27" fillId="5" borderId="25" xfId="0" applyNumberFormat="1" applyFont="1" applyFill="1" applyBorder="1" applyAlignment="1">
      <alignment vertical="center"/>
    </xf>
    <xf numFmtId="3" fontId="8" fillId="5" borderId="0" xfId="0" applyNumberFormat="1" applyFont="1" applyFill="1"/>
    <xf numFmtId="0" fontId="24" fillId="6" borderId="24" xfId="0" applyFont="1" applyFill="1" applyBorder="1" applyAlignment="1" applyProtection="1">
      <alignment horizontal="left" vertical="center" wrapText="1"/>
      <protection locked="0"/>
    </xf>
    <xf numFmtId="0" fontId="24" fillId="6" borderId="10" xfId="0" applyFont="1" applyFill="1" applyBorder="1" applyAlignment="1" applyProtection="1">
      <alignment horizontal="left" vertical="center" wrapText="1"/>
      <protection locked="0"/>
    </xf>
    <xf numFmtId="0" fontId="24" fillId="6" borderId="22" xfId="0" applyFont="1" applyFill="1" applyBorder="1" applyAlignment="1" applyProtection="1">
      <alignment horizontal="left" vertical="center" wrapText="1"/>
      <protection locked="0"/>
    </xf>
    <xf numFmtId="0" fontId="24" fillId="0" borderId="0" xfId="1" applyFont="1" applyAlignment="1" applyProtection="1">
      <alignment horizontal="left" vertical="center"/>
    </xf>
    <xf numFmtId="0" fontId="26" fillId="2" borderId="28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6" fillId="2" borderId="8" xfId="0" applyFont="1" applyFill="1" applyBorder="1" applyAlignment="1">
      <alignment horizontal="center" vertical="center"/>
    </xf>
    <xf numFmtId="0" fontId="26" fillId="2" borderId="15" xfId="0" applyFont="1" applyFill="1" applyBorder="1" applyAlignment="1">
      <alignment horizontal="center" vertical="center"/>
    </xf>
    <xf numFmtId="0" fontId="26" fillId="2" borderId="20" xfId="0" applyFont="1" applyFill="1" applyBorder="1" applyAlignment="1">
      <alignment horizontal="center" vertical="center"/>
    </xf>
  </cellXfs>
  <cellStyles count="17">
    <cellStyle name="Hipervínculo" xfId="1" builtinId="8"/>
    <cellStyle name="Hipervínculo 2" xfId="8"/>
    <cellStyle name="Normal" xfId="0" builtinId="0"/>
    <cellStyle name="Normal 2" xfId="2"/>
    <cellStyle name="Normal 3" xfId="3"/>
    <cellStyle name="Normal 3 2" xfId="9"/>
    <cellStyle name="Normal 3 2 2" xfId="15"/>
    <cellStyle name="Normal 3 3" xfId="12"/>
    <cellStyle name="Normal 4" xfId="4"/>
    <cellStyle name="Normal 5" xfId="5"/>
    <cellStyle name="Normal 5 2" xfId="10"/>
    <cellStyle name="Normal 5 2 2" xfId="16"/>
    <cellStyle name="Normal 5 3" xfId="13"/>
    <cellStyle name="Normal 6" xfId="7"/>
    <cellStyle name="Normal 7" xfId="6"/>
    <cellStyle name="Normal 7 2" xfId="14"/>
    <cellStyle name="Normal 8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3333FF"/>
      <color rgb="FF000080"/>
      <color rgb="FF0101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Divorcios consensuados</c:v>
          </c:tx>
          <c:cat>
            <c:strRef>
              <c:f>Resumen!$B$22:$B$54</c:f>
              <c:strCache>
                <c:ptCount val="33"/>
                <c:pt idx="0">
                  <c:v>10-T4</c:v>
                </c:pt>
                <c:pt idx="1">
                  <c:v>11-T1</c:v>
                </c:pt>
                <c:pt idx="2">
                  <c:v>11-T2</c:v>
                </c:pt>
                <c:pt idx="3">
                  <c:v>11-T3</c:v>
                </c:pt>
                <c:pt idx="4">
                  <c:v>11-T4</c:v>
                </c:pt>
                <c:pt idx="5">
                  <c:v>12-T1</c:v>
                </c:pt>
                <c:pt idx="6">
                  <c:v>12-T2</c:v>
                </c:pt>
                <c:pt idx="7">
                  <c:v>12-T3</c:v>
                </c:pt>
                <c:pt idx="8">
                  <c:v>12-T4</c:v>
                </c:pt>
                <c:pt idx="9">
                  <c:v>13-T1</c:v>
                </c:pt>
                <c:pt idx="10">
                  <c:v>13-T2</c:v>
                </c:pt>
                <c:pt idx="11">
                  <c:v>13-T3</c:v>
                </c:pt>
                <c:pt idx="12">
                  <c:v>13-T4</c:v>
                </c:pt>
                <c:pt idx="13">
                  <c:v>14-T1</c:v>
                </c:pt>
                <c:pt idx="14">
                  <c:v>14-T2</c:v>
                </c:pt>
                <c:pt idx="15">
                  <c:v>14-T3</c:v>
                </c:pt>
                <c:pt idx="16">
                  <c:v>14-T4</c:v>
                </c:pt>
                <c:pt idx="17">
                  <c:v>15-T1</c:v>
                </c:pt>
                <c:pt idx="18">
                  <c:v>15-T2</c:v>
                </c:pt>
                <c:pt idx="19">
                  <c:v>15-T3</c:v>
                </c:pt>
                <c:pt idx="20">
                  <c:v>15-T4</c:v>
                </c:pt>
                <c:pt idx="21">
                  <c:v>16-T1</c:v>
                </c:pt>
                <c:pt idx="22">
                  <c:v>16-T2</c:v>
                </c:pt>
                <c:pt idx="23">
                  <c:v>16-T3</c:v>
                </c:pt>
                <c:pt idx="24">
                  <c:v>16-T4</c:v>
                </c:pt>
                <c:pt idx="25">
                  <c:v>17-T1</c:v>
                </c:pt>
                <c:pt idx="26">
                  <c:v>17-T2</c:v>
                </c:pt>
                <c:pt idx="27">
                  <c:v>17-T3</c:v>
                </c:pt>
                <c:pt idx="28">
                  <c:v>17-T4</c:v>
                </c:pt>
                <c:pt idx="29">
                  <c:v>18-T1</c:v>
                </c:pt>
                <c:pt idx="30">
                  <c:v>18-T2</c:v>
                </c:pt>
                <c:pt idx="31">
                  <c:v>18-T3</c:v>
                </c:pt>
                <c:pt idx="32">
                  <c:v>18-T4</c:v>
                </c:pt>
              </c:strCache>
            </c:strRef>
          </c:cat>
          <c:val>
            <c:numRef>
              <c:f>Resumen!$D$22:$D$54</c:f>
              <c:numCache>
                <c:formatCode>#,##0</c:formatCode>
                <c:ptCount val="33"/>
                <c:pt idx="0">
                  <c:v>19132</c:v>
                </c:pt>
                <c:pt idx="1">
                  <c:v>18284</c:v>
                </c:pt>
                <c:pt idx="2">
                  <c:v>18064</c:v>
                </c:pt>
                <c:pt idx="3">
                  <c:v>14216</c:v>
                </c:pt>
                <c:pt idx="4">
                  <c:v>18287</c:v>
                </c:pt>
                <c:pt idx="5">
                  <c:v>18365</c:v>
                </c:pt>
                <c:pt idx="6">
                  <c:v>18032</c:v>
                </c:pt>
                <c:pt idx="7">
                  <c:v>13768</c:v>
                </c:pt>
                <c:pt idx="8">
                  <c:v>20376</c:v>
                </c:pt>
                <c:pt idx="9">
                  <c:v>17020</c:v>
                </c:pt>
                <c:pt idx="10">
                  <c:v>18757</c:v>
                </c:pt>
                <c:pt idx="11">
                  <c:v>14604</c:v>
                </c:pt>
                <c:pt idx="12">
                  <c:v>19948</c:v>
                </c:pt>
                <c:pt idx="13">
                  <c:v>19376</c:v>
                </c:pt>
                <c:pt idx="14">
                  <c:v>19251</c:v>
                </c:pt>
                <c:pt idx="15">
                  <c:v>16454</c:v>
                </c:pt>
                <c:pt idx="16">
                  <c:v>20739</c:v>
                </c:pt>
                <c:pt idx="17">
                  <c:v>19595</c:v>
                </c:pt>
                <c:pt idx="18">
                  <c:v>19612</c:v>
                </c:pt>
                <c:pt idx="19">
                  <c:v>15249</c:v>
                </c:pt>
                <c:pt idx="20">
                  <c:v>18958</c:v>
                </c:pt>
                <c:pt idx="21">
                  <c:v>17041</c:v>
                </c:pt>
                <c:pt idx="22">
                  <c:v>18847</c:v>
                </c:pt>
                <c:pt idx="23">
                  <c:v>13660</c:v>
                </c:pt>
                <c:pt idx="24">
                  <c:v>17641</c:v>
                </c:pt>
                <c:pt idx="25">
                  <c:v>17483</c:v>
                </c:pt>
                <c:pt idx="26">
                  <c:v>17095</c:v>
                </c:pt>
                <c:pt idx="27">
                  <c:v>12545</c:v>
                </c:pt>
                <c:pt idx="28">
                  <c:v>16901</c:v>
                </c:pt>
                <c:pt idx="29">
                  <c:v>16226</c:v>
                </c:pt>
                <c:pt idx="30">
                  <c:v>17077</c:v>
                </c:pt>
                <c:pt idx="31">
                  <c:v>12249</c:v>
                </c:pt>
                <c:pt idx="32">
                  <c:v>16689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8F-4EE5-AA36-1290E6E1B032}"/>
            </c:ext>
          </c:extLst>
        </c:ser>
        <c:ser>
          <c:idx val="1"/>
          <c:order val="1"/>
          <c:tx>
            <c:v>Divorcios no consensuados</c:v>
          </c:tx>
          <c:cat>
            <c:strRef>
              <c:f>Resumen!$B$22:$B$54</c:f>
              <c:strCache>
                <c:ptCount val="33"/>
                <c:pt idx="0">
                  <c:v>10-T4</c:v>
                </c:pt>
                <c:pt idx="1">
                  <c:v>11-T1</c:v>
                </c:pt>
                <c:pt idx="2">
                  <c:v>11-T2</c:v>
                </c:pt>
                <c:pt idx="3">
                  <c:v>11-T3</c:v>
                </c:pt>
                <c:pt idx="4">
                  <c:v>11-T4</c:v>
                </c:pt>
                <c:pt idx="5">
                  <c:v>12-T1</c:v>
                </c:pt>
                <c:pt idx="6">
                  <c:v>12-T2</c:v>
                </c:pt>
                <c:pt idx="7">
                  <c:v>12-T3</c:v>
                </c:pt>
                <c:pt idx="8">
                  <c:v>12-T4</c:v>
                </c:pt>
                <c:pt idx="9">
                  <c:v>13-T1</c:v>
                </c:pt>
                <c:pt idx="10">
                  <c:v>13-T2</c:v>
                </c:pt>
                <c:pt idx="11">
                  <c:v>13-T3</c:v>
                </c:pt>
                <c:pt idx="12">
                  <c:v>13-T4</c:v>
                </c:pt>
                <c:pt idx="13">
                  <c:v>14-T1</c:v>
                </c:pt>
                <c:pt idx="14">
                  <c:v>14-T2</c:v>
                </c:pt>
                <c:pt idx="15">
                  <c:v>14-T3</c:v>
                </c:pt>
                <c:pt idx="16">
                  <c:v>14-T4</c:v>
                </c:pt>
                <c:pt idx="17">
                  <c:v>15-T1</c:v>
                </c:pt>
                <c:pt idx="18">
                  <c:v>15-T2</c:v>
                </c:pt>
                <c:pt idx="19">
                  <c:v>15-T3</c:v>
                </c:pt>
                <c:pt idx="20">
                  <c:v>15-T4</c:v>
                </c:pt>
                <c:pt idx="21">
                  <c:v>16-T1</c:v>
                </c:pt>
                <c:pt idx="22">
                  <c:v>16-T2</c:v>
                </c:pt>
                <c:pt idx="23">
                  <c:v>16-T3</c:v>
                </c:pt>
                <c:pt idx="24">
                  <c:v>16-T4</c:v>
                </c:pt>
                <c:pt idx="25">
                  <c:v>17-T1</c:v>
                </c:pt>
                <c:pt idx="26">
                  <c:v>17-T2</c:v>
                </c:pt>
                <c:pt idx="27">
                  <c:v>17-T3</c:v>
                </c:pt>
                <c:pt idx="28">
                  <c:v>17-T4</c:v>
                </c:pt>
                <c:pt idx="29">
                  <c:v>18-T1</c:v>
                </c:pt>
                <c:pt idx="30">
                  <c:v>18-T2</c:v>
                </c:pt>
                <c:pt idx="31">
                  <c:v>18-T3</c:v>
                </c:pt>
                <c:pt idx="32">
                  <c:v>18-T4</c:v>
                </c:pt>
              </c:strCache>
            </c:strRef>
          </c:cat>
          <c:val>
            <c:numRef>
              <c:f>Resumen!$E$22:$E$54</c:f>
              <c:numCache>
                <c:formatCode>#,##0</c:formatCode>
                <c:ptCount val="33"/>
                <c:pt idx="0">
                  <c:v>13547</c:v>
                </c:pt>
                <c:pt idx="1">
                  <c:v>13017</c:v>
                </c:pt>
                <c:pt idx="2">
                  <c:v>12275</c:v>
                </c:pt>
                <c:pt idx="3">
                  <c:v>9493</c:v>
                </c:pt>
                <c:pt idx="4">
                  <c:v>13543</c:v>
                </c:pt>
                <c:pt idx="5">
                  <c:v>12821</c:v>
                </c:pt>
                <c:pt idx="6">
                  <c:v>12504</c:v>
                </c:pt>
                <c:pt idx="7">
                  <c:v>9544</c:v>
                </c:pt>
                <c:pt idx="8">
                  <c:v>14461</c:v>
                </c:pt>
                <c:pt idx="9">
                  <c:v>11948</c:v>
                </c:pt>
                <c:pt idx="10">
                  <c:v>12262</c:v>
                </c:pt>
                <c:pt idx="11">
                  <c:v>9632</c:v>
                </c:pt>
                <c:pt idx="12">
                  <c:v>13769</c:v>
                </c:pt>
                <c:pt idx="13">
                  <c:v>12887</c:v>
                </c:pt>
                <c:pt idx="14">
                  <c:v>12625</c:v>
                </c:pt>
                <c:pt idx="15">
                  <c:v>10812</c:v>
                </c:pt>
                <c:pt idx="16">
                  <c:v>14302</c:v>
                </c:pt>
                <c:pt idx="17">
                  <c:v>13420</c:v>
                </c:pt>
                <c:pt idx="18">
                  <c:v>13004</c:v>
                </c:pt>
                <c:pt idx="19">
                  <c:v>10027</c:v>
                </c:pt>
                <c:pt idx="20">
                  <c:v>13512</c:v>
                </c:pt>
                <c:pt idx="21">
                  <c:v>11699</c:v>
                </c:pt>
                <c:pt idx="22">
                  <c:v>13011</c:v>
                </c:pt>
                <c:pt idx="23">
                  <c:v>9325</c:v>
                </c:pt>
                <c:pt idx="24">
                  <c:v>12795</c:v>
                </c:pt>
                <c:pt idx="25">
                  <c:v>12679</c:v>
                </c:pt>
                <c:pt idx="26">
                  <c:v>11520</c:v>
                </c:pt>
                <c:pt idx="27">
                  <c:v>8727</c:v>
                </c:pt>
                <c:pt idx="28">
                  <c:v>12093</c:v>
                </c:pt>
                <c:pt idx="29">
                  <c:v>11594</c:v>
                </c:pt>
                <c:pt idx="30">
                  <c:v>11986</c:v>
                </c:pt>
                <c:pt idx="31">
                  <c:v>8566</c:v>
                </c:pt>
                <c:pt idx="32">
                  <c:v>12287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8F-4EE5-AA36-1290E6E1B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650496"/>
        <c:axId val="259877696"/>
      </c:lineChart>
      <c:catAx>
        <c:axId val="260650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59877696"/>
        <c:crosses val="autoZero"/>
        <c:auto val="1"/>
        <c:lblAlgn val="ctr"/>
        <c:lblOffset val="100"/>
        <c:noMultiLvlLbl val="0"/>
      </c:catAx>
      <c:valAx>
        <c:axId val="2598776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60650496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Separaciones consensuadas</c:v>
          </c:tx>
          <c:cat>
            <c:strRef>
              <c:f>Resumen!$B$22:$B$54</c:f>
              <c:strCache>
                <c:ptCount val="33"/>
                <c:pt idx="0">
                  <c:v>10-T4</c:v>
                </c:pt>
                <c:pt idx="1">
                  <c:v>11-T1</c:v>
                </c:pt>
                <c:pt idx="2">
                  <c:v>11-T2</c:v>
                </c:pt>
                <c:pt idx="3">
                  <c:v>11-T3</c:v>
                </c:pt>
                <c:pt idx="4">
                  <c:v>11-T4</c:v>
                </c:pt>
                <c:pt idx="5">
                  <c:v>12-T1</c:v>
                </c:pt>
                <c:pt idx="6">
                  <c:v>12-T2</c:v>
                </c:pt>
                <c:pt idx="7">
                  <c:v>12-T3</c:v>
                </c:pt>
                <c:pt idx="8">
                  <c:v>12-T4</c:v>
                </c:pt>
                <c:pt idx="9">
                  <c:v>13-T1</c:v>
                </c:pt>
                <c:pt idx="10">
                  <c:v>13-T2</c:v>
                </c:pt>
                <c:pt idx="11">
                  <c:v>13-T3</c:v>
                </c:pt>
                <c:pt idx="12">
                  <c:v>13-T4</c:v>
                </c:pt>
                <c:pt idx="13">
                  <c:v>14-T1</c:v>
                </c:pt>
                <c:pt idx="14">
                  <c:v>14-T2</c:v>
                </c:pt>
                <c:pt idx="15">
                  <c:v>14-T3</c:v>
                </c:pt>
                <c:pt idx="16">
                  <c:v>14-T4</c:v>
                </c:pt>
                <c:pt idx="17">
                  <c:v>15-T1</c:v>
                </c:pt>
                <c:pt idx="18">
                  <c:v>15-T2</c:v>
                </c:pt>
                <c:pt idx="19">
                  <c:v>15-T3</c:v>
                </c:pt>
                <c:pt idx="20">
                  <c:v>15-T4</c:v>
                </c:pt>
                <c:pt idx="21">
                  <c:v>16-T1</c:v>
                </c:pt>
                <c:pt idx="22">
                  <c:v>16-T2</c:v>
                </c:pt>
                <c:pt idx="23">
                  <c:v>16-T3</c:v>
                </c:pt>
                <c:pt idx="24">
                  <c:v>16-T4</c:v>
                </c:pt>
                <c:pt idx="25">
                  <c:v>17-T1</c:v>
                </c:pt>
                <c:pt idx="26">
                  <c:v>17-T2</c:v>
                </c:pt>
                <c:pt idx="27">
                  <c:v>17-T3</c:v>
                </c:pt>
                <c:pt idx="28">
                  <c:v>17-T4</c:v>
                </c:pt>
                <c:pt idx="29">
                  <c:v>18-T1</c:v>
                </c:pt>
                <c:pt idx="30">
                  <c:v>18-T2</c:v>
                </c:pt>
                <c:pt idx="31">
                  <c:v>18-T3</c:v>
                </c:pt>
                <c:pt idx="32">
                  <c:v>18-T4</c:v>
                </c:pt>
              </c:strCache>
            </c:strRef>
          </c:cat>
          <c:val>
            <c:numRef>
              <c:f>Resumen!$F$22:$F$54</c:f>
              <c:numCache>
                <c:formatCode>#,##0</c:formatCode>
                <c:ptCount val="33"/>
                <c:pt idx="0">
                  <c:v>1394</c:v>
                </c:pt>
                <c:pt idx="1">
                  <c:v>1338</c:v>
                </c:pt>
                <c:pt idx="2">
                  <c:v>1277</c:v>
                </c:pt>
                <c:pt idx="3">
                  <c:v>1021</c:v>
                </c:pt>
                <c:pt idx="4">
                  <c:v>1236</c:v>
                </c:pt>
                <c:pt idx="5">
                  <c:v>1284</c:v>
                </c:pt>
                <c:pt idx="6">
                  <c:v>1232</c:v>
                </c:pt>
                <c:pt idx="7">
                  <c:v>884</c:v>
                </c:pt>
                <c:pt idx="8">
                  <c:v>1329</c:v>
                </c:pt>
                <c:pt idx="9">
                  <c:v>1048</c:v>
                </c:pt>
                <c:pt idx="10">
                  <c:v>1316</c:v>
                </c:pt>
                <c:pt idx="11">
                  <c:v>955</c:v>
                </c:pt>
                <c:pt idx="12">
                  <c:v>1313</c:v>
                </c:pt>
                <c:pt idx="13">
                  <c:v>1187</c:v>
                </c:pt>
                <c:pt idx="14">
                  <c:v>1226</c:v>
                </c:pt>
                <c:pt idx="15">
                  <c:v>1087</c:v>
                </c:pt>
                <c:pt idx="16">
                  <c:v>1305</c:v>
                </c:pt>
                <c:pt idx="17">
                  <c:v>1266</c:v>
                </c:pt>
                <c:pt idx="18">
                  <c:v>1229</c:v>
                </c:pt>
                <c:pt idx="19">
                  <c:v>987</c:v>
                </c:pt>
                <c:pt idx="20">
                  <c:v>1137</c:v>
                </c:pt>
                <c:pt idx="21">
                  <c:v>1017</c:v>
                </c:pt>
                <c:pt idx="22">
                  <c:v>1061</c:v>
                </c:pt>
                <c:pt idx="23">
                  <c:v>816</c:v>
                </c:pt>
                <c:pt idx="24">
                  <c:v>1018</c:v>
                </c:pt>
                <c:pt idx="25">
                  <c:v>1041</c:v>
                </c:pt>
                <c:pt idx="26">
                  <c:v>933</c:v>
                </c:pt>
                <c:pt idx="27">
                  <c:v>683</c:v>
                </c:pt>
                <c:pt idx="28">
                  <c:v>1030</c:v>
                </c:pt>
                <c:pt idx="29">
                  <c:v>864</c:v>
                </c:pt>
                <c:pt idx="30">
                  <c:v>983</c:v>
                </c:pt>
                <c:pt idx="31">
                  <c:v>644</c:v>
                </c:pt>
                <c:pt idx="32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60-481F-851A-805B11E9865E}"/>
            </c:ext>
          </c:extLst>
        </c:ser>
        <c:ser>
          <c:idx val="1"/>
          <c:order val="1"/>
          <c:tx>
            <c:v>Separaciones no consensuadas</c:v>
          </c:tx>
          <c:cat>
            <c:strRef>
              <c:f>Resumen!$B$22:$B$54</c:f>
              <c:strCache>
                <c:ptCount val="33"/>
                <c:pt idx="0">
                  <c:v>10-T4</c:v>
                </c:pt>
                <c:pt idx="1">
                  <c:v>11-T1</c:v>
                </c:pt>
                <c:pt idx="2">
                  <c:v>11-T2</c:v>
                </c:pt>
                <c:pt idx="3">
                  <c:v>11-T3</c:v>
                </c:pt>
                <c:pt idx="4">
                  <c:v>11-T4</c:v>
                </c:pt>
                <c:pt idx="5">
                  <c:v>12-T1</c:v>
                </c:pt>
                <c:pt idx="6">
                  <c:v>12-T2</c:v>
                </c:pt>
                <c:pt idx="7">
                  <c:v>12-T3</c:v>
                </c:pt>
                <c:pt idx="8">
                  <c:v>12-T4</c:v>
                </c:pt>
                <c:pt idx="9">
                  <c:v>13-T1</c:v>
                </c:pt>
                <c:pt idx="10">
                  <c:v>13-T2</c:v>
                </c:pt>
                <c:pt idx="11">
                  <c:v>13-T3</c:v>
                </c:pt>
                <c:pt idx="12">
                  <c:v>13-T4</c:v>
                </c:pt>
                <c:pt idx="13">
                  <c:v>14-T1</c:v>
                </c:pt>
                <c:pt idx="14">
                  <c:v>14-T2</c:v>
                </c:pt>
                <c:pt idx="15">
                  <c:v>14-T3</c:v>
                </c:pt>
                <c:pt idx="16">
                  <c:v>14-T4</c:v>
                </c:pt>
                <c:pt idx="17">
                  <c:v>15-T1</c:v>
                </c:pt>
                <c:pt idx="18">
                  <c:v>15-T2</c:v>
                </c:pt>
                <c:pt idx="19">
                  <c:v>15-T3</c:v>
                </c:pt>
                <c:pt idx="20">
                  <c:v>15-T4</c:v>
                </c:pt>
                <c:pt idx="21">
                  <c:v>16-T1</c:v>
                </c:pt>
                <c:pt idx="22">
                  <c:v>16-T2</c:v>
                </c:pt>
                <c:pt idx="23">
                  <c:v>16-T3</c:v>
                </c:pt>
                <c:pt idx="24">
                  <c:v>16-T4</c:v>
                </c:pt>
                <c:pt idx="25">
                  <c:v>17-T1</c:v>
                </c:pt>
                <c:pt idx="26">
                  <c:v>17-T2</c:v>
                </c:pt>
                <c:pt idx="27">
                  <c:v>17-T3</c:v>
                </c:pt>
                <c:pt idx="28">
                  <c:v>17-T4</c:v>
                </c:pt>
                <c:pt idx="29">
                  <c:v>18-T1</c:v>
                </c:pt>
                <c:pt idx="30">
                  <c:v>18-T2</c:v>
                </c:pt>
                <c:pt idx="31">
                  <c:v>18-T3</c:v>
                </c:pt>
                <c:pt idx="32">
                  <c:v>18-T4</c:v>
                </c:pt>
              </c:strCache>
            </c:strRef>
          </c:cat>
          <c:val>
            <c:numRef>
              <c:f>Resumen!$G$22:$G$54</c:f>
              <c:numCache>
                <c:formatCode>#,##0</c:formatCode>
                <c:ptCount val="33"/>
                <c:pt idx="0">
                  <c:v>753</c:v>
                </c:pt>
                <c:pt idx="1">
                  <c:v>658</c:v>
                </c:pt>
                <c:pt idx="2">
                  <c:v>645</c:v>
                </c:pt>
                <c:pt idx="3">
                  <c:v>456</c:v>
                </c:pt>
                <c:pt idx="4">
                  <c:v>716</c:v>
                </c:pt>
                <c:pt idx="5">
                  <c:v>655</c:v>
                </c:pt>
                <c:pt idx="6">
                  <c:v>609</c:v>
                </c:pt>
                <c:pt idx="7">
                  <c:v>437</c:v>
                </c:pt>
                <c:pt idx="8">
                  <c:v>695</c:v>
                </c:pt>
                <c:pt idx="9">
                  <c:v>567</c:v>
                </c:pt>
                <c:pt idx="10">
                  <c:v>562</c:v>
                </c:pt>
                <c:pt idx="11">
                  <c:v>486</c:v>
                </c:pt>
                <c:pt idx="12">
                  <c:v>616</c:v>
                </c:pt>
                <c:pt idx="13">
                  <c:v>595</c:v>
                </c:pt>
                <c:pt idx="14">
                  <c:v>567</c:v>
                </c:pt>
                <c:pt idx="15">
                  <c:v>454</c:v>
                </c:pt>
                <c:pt idx="16">
                  <c:v>624</c:v>
                </c:pt>
                <c:pt idx="17">
                  <c:v>552</c:v>
                </c:pt>
                <c:pt idx="18">
                  <c:v>512</c:v>
                </c:pt>
                <c:pt idx="19">
                  <c:v>395</c:v>
                </c:pt>
                <c:pt idx="20">
                  <c:v>521</c:v>
                </c:pt>
                <c:pt idx="21">
                  <c:v>478</c:v>
                </c:pt>
                <c:pt idx="22">
                  <c:v>515</c:v>
                </c:pt>
                <c:pt idx="23">
                  <c:v>400</c:v>
                </c:pt>
                <c:pt idx="24">
                  <c:v>535</c:v>
                </c:pt>
                <c:pt idx="25">
                  <c:v>491</c:v>
                </c:pt>
                <c:pt idx="26">
                  <c:v>440</c:v>
                </c:pt>
                <c:pt idx="27">
                  <c:v>351</c:v>
                </c:pt>
                <c:pt idx="28">
                  <c:v>479</c:v>
                </c:pt>
                <c:pt idx="29">
                  <c:v>424</c:v>
                </c:pt>
                <c:pt idx="30">
                  <c:v>466</c:v>
                </c:pt>
                <c:pt idx="31">
                  <c:v>303</c:v>
                </c:pt>
                <c:pt idx="32">
                  <c:v>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60-481F-851A-805B11E98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651520"/>
        <c:axId val="259877120"/>
      </c:lineChart>
      <c:catAx>
        <c:axId val="260651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59877120"/>
        <c:crosses val="autoZero"/>
        <c:auto val="1"/>
        <c:lblAlgn val="ctr"/>
        <c:lblOffset val="100"/>
        <c:noMultiLvlLbl val="0"/>
      </c:catAx>
      <c:valAx>
        <c:axId val="2598771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60651520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Modificación medidas consensuadas</c:v>
          </c:tx>
          <c:cat>
            <c:strRef>
              <c:f>Resumen!$B$74:$B$106</c:f>
              <c:strCache>
                <c:ptCount val="33"/>
                <c:pt idx="0">
                  <c:v>10-T4</c:v>
                </c:pt>
                <c:pt idx="1">
                  <c:v>11-T1</c:v>
                </c:pt>
                <c:pt idx="2">
                  <c:v>11-T2</c:v>
                </c:pt>
                <c:pt idx="3">
                  <c:v>11-T3</c:v>
                </c:pt>
                <c:pt idx="4">
                  <c:v>11-T4</c:v>
                </c:pt>
                <c:pt idx="5">
                  <c:v>12-T1</c:v>
                </c:pt>
                <c:pt idx="6">
                  <c:v>12-T2</c:v>
                </c:pt>
                <c:pt idx="7">
                  <c:v>12-T3</c:v>
                </c:pt>
                <c:pt idx="8">
                  <c:v>12-T4</c:v>
                </c:pt>
                <c:pt idx="9">
                  <c:v>13-T1</c:v>
                </c:pt>
                <c:pt idx="10">
                  <c:v>13-T2</c:v>
                </c:pt>
                <c:pt idx="11">
                  <c:v>13-T3</c:v>
                </c:pt>
                <c:pt idx="12">
                  <c:v>13-T4</c:v>
                </c:pt>
                <c:pt idx="13">
                  <c:v>14-T1</c:v>
                </c:pt>
                <c:pt idx="14">
                  <c:v>14-T2</c:v>
                </c:pt>
                <c:pt idx="15">
                  <c:v>14-T3</c:v>
                </c:pt>
                <c:pt idx="16">
                  <c:v>14-T4</c:v>
                </c:pt>
                <c:pt idx="17">
                  <c:v>15-T1</c:v>
                </c:pt>
                <c:pt idx="18">
                  <c:v>15-T2</c:v>
                </c:pt>
                <c:pt idx="19">
                  <c:v>15-T3</c:v>
                </c:pt>
                <c:pt idx="20">
                  <c:v>15-T4</c:v>
                </c:pt>
                <c:pt idx="21">
                  <c:v>16-T1</c:v>
                </c:pt>
                <c:pt idx="22">
                  <c:v>16-T2</c:v>
                </c:pt>
                <c:pt idx="23">
                  <c:v>16-T3</c:v>
                </c:pt>
                <c:pt idx="24">
                  <c:v>16-T4</c:v>
                </c:pt>
                <c:pt idx="25">
                  <c:v>17-T1</c:v>
                </c:pt>
                <c:pt idx="26">
                  <c:v>17-T2</c:v>
                </c:pt>
                <c:pt idx="27">
                  <c:v>17-T3</c:v>
                </c:pt>
                <c:pt idx="28">
                  <c:v>17-T4</c:v>
                </c:pt>
                <c:pt idx="29">
                  <c:v>18-T1</c:v>
                </c:pt>
                <c:pt idx="30">
                  <c:v>18-T2</c:v>
                </c:pt>
                <c:pt idx="31">
                  <c:v>18-T3</c:v>
                </c:pt>
                <c:pt idx="32">
                  <c:v>18-T4</c:v>
                </c:pt>
              </c:strCache>
            </c:strRef>
          </c:cat>
          <c:val>
            <c:numRef>
              <c:f>Resumen!$C$74:$C$106</c:f>
              <c:numCache>
                <c:formatCode>#,##0</c:formatCode>
                <c:ptCount val="33"/>
                <c:pt idx="0">
                  <c:v>1433</c:v>
                </c:pt>
                <c:pt idx="1">
                  <c:v>1499</c:v>
                </c:pt>
                <c:pt idx="2">
                  <c:v>1593</c:v>
                </c:pt>
                <c:pt idx="3">
                  <c:v>1249</c:v>
                </c:pt>
                <c:pt idx="4">
                  <c:v>1672</c:v>
                </c:pt>
                <c:pt idx="5">
                  <c:v>1736</c:v>
                </c:pt>
                <c:pt idx="6">
                  <c:v>1847</c:v>
                </c:pt>
                <c:pt idx="7">
                  <c:v>1429</c:v>
                </c:pt>
                <c:pt idx="8">
                  <c:v>1903</c:v>
                </c:pt>
                <c:pt idx="9">
                  <c:v>1925</c:v>
                </c:pt>
                <c:pt idx="10">
                  <c:v>2118</c:v>
                </c:pt>
                <c:pt idx="11">
                  <c:v>1602</c:v>
                </c:pt>
                <c:pt idx="12">
                  <c:v>2298</c:v>
                </c:pt>
                <c:pt idx="13">
                  <c:v>2203</c:v>
                </c:pt>
                <c:pt idx="14">
                  <c:v>2411</c:v>
                </c:pt>
                <c:pt idx="15">
                  <c:v>1929</c:v>
                </c:pt>
                <c:pt idx="16">
                  <c:v>2567</c:v>
                </c:pt>
                <c:pt idx="17">
                  <c:v>2483</c:v>
                </c:pt>
                <c:pt idx="18">
                  <c:v>2644</c:v>
                </c:pt>
                <c:pt idx="19">
                  <c:v>2092</c:v>
                </c:pt>
                <c:pt idx="20">
                  <c:v>2586</c:v>
                </c:pt>
                <c:pt idx="21">
                  <c:v>2455</c:v>
                </c:pt>
                <c:pt idx="22">
                  <c:v>3032</c:v>
                </c:pt>
                <c:pt idx="23">
                  <c:v>1983</c:v>
                </c:pt>
                <c:pt idx="24">
                  <c:v>2744</c:v>
                </c:pt>
                <c:pt idx="25">
                  <c:v>2859</c:v>
                </c:pt>
                <c:pt idx="26">
                  <c:v>2804</c:v>
                </c:pt>
                <c:pt idx="27">
                  <c:v>2082</c:v>
                </c:pt>
                <c:pt idx="28">
                  <c:v>2872</c:v>
                </c:pt>
                <c:pt idx="29">
                  <c:v>2846</c:v>
                </c:pt>
                <c:pt idx="30">
                  <c:v>3144</c:v>
                </c:pt>
                <c:pt idx="31">
                  <c:v>2272</c:v>
                </c:pt>
                <c:pt idx="32">
                  <c:v>3104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24-4F4F-8FC9-6BF88D664679}"/>
            </c:ext>
          </c:extLst>
        </c:ser>
        <c:ser>
          <c:idx val="1"/>
          <c:order val="1"/>
          <c:tx>
            <c:v>Modificación medidas no consensuadas</c:v>
          </c:tx>
          <c:cat>
            <c:strRef>
              <c:f>Resumen!$B$74:$B$106</c:f>
              <c:strCache>
                <c:ptCount val="33"/>
                <c:pt idx="0">
                  <c:v>10-T4</c:v>
                </c:pt>
                <c:pt idx="1">
                  <c:v>11-T1</c:v>
                </c:pt>
                <c:pt idx="2">
                  <c:v>11-T2</c:v>
                </c:pt>
                <c:pt idx="3">
                  <c:v>11-T3</c:v>
                </c:pt>
                <c:pt idx="4">
                  <c:v>11-T4</c:v>
                </c:pt>
                <c:pt idx="5">
                  <c:v>12-T1</c:v>
                </c:pt>
                <c:pt idx="6">
                  <c:v>12-T2</c:v>
                </c:pt>
                <c:pt idx="7">
                  <c:v>12-T3</c:v>
                </c:pt>
                <c:pt idx="8">
                  <c:v>12-T4</c:v>
                </c:pt>
                <c:pt idx="9">
                  <c:v>13-T1</c:v>
                </c:pt>
                <c:pt idx="10">
                  <c:v>13-T2</c:v>
                </c:pt>
                <c:pt idx="11">
                  <c:v>13-T3</c:v>
                </c:pt>
                <c:pt idx="12">
                  <c:v>13-T4</c:v>
                </c:pt>
                <c:pt idx="13">
                  <c:v>14-T1</c:v>
                </c:pt>
                <c:pt idx="14">
                  <c:v>14-T2</c:v>
                </c:pt>
                <c:pt idx="15">
                  <c:v>14-T3</c:v>
                </c:pt>
                <c:pt idx="16">
                  <c:v>14-T4</c:v>
                </c:pt>
                <c:pt idx="17">
                  <c:v>15-T1</c:v>
                </c:pt>
                <c:pt idx="18">
                  <c:v>15-T2</c:v>
                </c:pt>
                <c:pt idx="19">
                  <c:v>15-T3</c:v>
                </c:pt>
                <c:pt idx="20">
                  <c:v>15-T4</c:v>
                </c:pt>
                <c:pt idx="21">
                  <c:v>16-T1</c:v>
                </c:pt>
                <c:pt idx="22">
                  <c:v>16-T2</c:v>
                </c:pt>
                <c:pt idx="23">
                  <c:v>16-T3</c:v>
                </c:pt>
                <c:pt idx="24">
                  <c:v>16-T4</c:v>
                </c:pt>
                <c:pt idx="25">
                  <c:v>17-T1</c:v>
                </c:pt>
                <c:pt idx="26">
                  <c:v>17-T2</c:v>
                </c:pt>
                <c:pt idx="27">
                  <c:v>17-T3</c:v>
                </c:pt>
                <c:pt idx="28">
                  <c:v>17-T4</c:v>
                </c:pt>
                <c:pt idx="29">
                  <c:v>18-T1</c:v>
                </c:pt>
                <c:pt idx="30">
                  <c:v>18-T2</c:v>
                </c:pt>
                <c:pt idx="31">
                  <c:v>18-T3</c:v>
                </c:pt>
                <c:pt idx="32">
                  <c:v>18-T4</c:v>
                </c:pt>
              </c:strCache>
            </c:strRef>
          </c:cat>
          <c:val>
            <c:numRef>
              <c:f>Resumen!$D$74:$D$106</c:f>
              <c:numCache>
                <c:formatCode>#,##0</c:formatCode>
                <c:ptCount val="33"/>
                <c:pt idx="0">
                  <c:v>5538</c:v>
                </c:pt>
                <c:pt idx="1">
                  <c:v>5674</c:v>
                </c:pt>
                <c:pt idx="2">
                  <c:v>6251</c:v>
                </c:pt>
                <c:pt idx="3">
                  <c:v>4735</c:v>
                </c:pt>
                <c:pt idx="4">
                  <c:v>6272</c:v>
                </c:pt>
                <c:pt idx="5">
                  <c:v>7008</c:v>
                </c:pt>
                <c:pt idx="6">
                  <c:v>7465</c:v>
                </c:pt>
                <c:pt idx="7">
                  <c:v>5533</c:v>
                </c:pt>
                <c:pt idx="8">
                  <c:v>8361</c:v>
                </c:pt>
                <c:pt idx="9">
                  <c:v>7407</c:v>
                </c:pt>
                <c:pt idx="10">
                  <c:v>8379</c:v>
                </c:pt>
                <c:pt idx="11">
                  <c:v>6211</c:v>
                </c:pt>
                <c:pt idx="12">
                  <c:v>8514</c:v>
                </c:pt>
                <c:pt idx="13">
                  <c:v>8527</c:v>
                </c:pt>
                <c:pt idx="14">
                  <c:v>8733</c:v>
                </c:pt>
                <c:pt idx="15">
                  <c:v>6834</c:v>
                </c:pt>
                <c:pt idx="16">
                  <c:v>9094</c:v>
                </c:pt>
                <c:pt idx="17">
                  <c:v>8879</c:v>
                </c:pt>
                <c:pt idx="18">
                  <c:v>9382</c:v>
                </c:pt>
                <c:pt idx="19">
                  <c:v>6911</c:v>
                </c:pt>
                <c:pt idx="20">
                  <c:v>9076</c:v>
                </c:pt>
                <c:pt idx="21">
                  <c:v>8554</c:v>
                </c:pt>
                <c:pt idx="22">
                  <c:v>9802</c:v>
                </c:pt>
                <c:pt idx="23">
                  <c:v>6644</c:v>
                </c:pt>
                <c:pt idx="24">
                  <c:v>9017</c:v>
                </c:pt>
                <c:pt idx="25">
                  <c:v>9186</c:v>
                </c:pt>
                <c:pt idx="26">
                  <c:v>9391</c:v>
                </c:pt>
                <c:pt idx="27">
                  <c:v>6385</c:v>
                </c:pt>
                <c:pt idx="28">
                  <c:v>9137</c:v>
                </c:pt>
                <c:pt idx="29">
                  <c:v>8734</c:v>
                </c:pt>
                <c:pt idx="30">
                  <c:v>9353</c:v>
                </c:pt>
                <c:pt idx="31">
                  <c:v>6516</c:v>
                </c:pt>
                <c:pt idx="32">
                  <c:v>9063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24-4F4F-8FC9-6BF88D664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652544"/>
        <c:axId val="259881152"/>
      </c:lineChart>
      <c:catAx>
        <c:axId val="260652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59881152"/>
        <c:crosses val="autoZero"/>
        <c:auto val="1"/>
        <c:lblAlgn val="ctr"/>
        <c:lblOffset val="100"/>
        <c:noMultiLvlLbl val="0"/>
      </c:catAx>
      <c:valAx>
        <c:axId val="25988115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60652544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Guarda custodia alimentos consensuada</c:v>
          </c:tx>
          <c:cat>
            <c:strRef>
              <c:f>Resumen!$B$74:$B$106</c:f>
              <c:strCache>
                <c:ptCount val="33"/>
                <c:pt idx="0">
                  <c:v>10-T4</c:v>
                </c:pt>
                <c:pt idx="1">
                  <c:v>11-T1</c:v>
                </c:pt>
                <c:pt idx="2">
                  <c:v>11-T2</c:v>
                </c:pt>
                <c:pt idx="3">
                  <c:v>11-T3</c:v>
                </c:pt>
                <c:pt idx="4">
                  <c:v>11-T4</c:v>
                </c:pt>
                <c:pt idx="5">
                  <c:v>12-T1</c:v>
                </c:pt>
                <c:pt idx="6">
                  <c:v>12-T2</c:v>
                </c:pt>
                <c:pt idx="7">
                  <c:v>12-T3</c:v>
                </c:pt>
                <c:pt idx="8">
                  <c:v>12-T4</c:v>
                </c:pt>
                <c:pt idx="9">
                  <c:v>13-T1</c:v>
                </c:pt>
                <c:pt idx="10">
                  <c:v>13-T2</c:v>
                </c:pt>
                <c:pt idx="11">
                  <c:v>13-T3</c:v>
                </c:pt>
                <c:pt idx="12">
                  <c:v>13-T4</c:v>
                </c:pt>
                <c:pt idx="13">
                  <c:v>14-T1</c:v>
                </c:pt>
                <c:pt idx="14">
                  <c:v>14-T2</c:v>
                </c:pt>
                <c:pt idx="15">
                  <c:v>14-T3</c:v>
                </c:pt>
                <c:pt idx="16">
                  <c:v>14-T4</c:v>
                </c:pt>
                <c:pt idx="17">
                  <c:v>15-T1</c:v>
                </c:pt>
                <c:pt idx="18">
                  <c:v>15-T2</c:v>
                </c:pt>
                <c:pt idx="19">
                  <c:v>15-T3</c:v>
                </c:pt>
                <c:pt idx="20">
                  <c:v>15-T4</c:v>
                </c:pt>
                <c:pt idx="21">
                  <c:v>16-T1</c:v>
                </c:pt>
                <c:pt idx="22">
                  <c:v>16-T2</c:v>
                </c:pt>
                <c:pt idx="23">
                  <c:v>16-T3</c:v>
                </c:pt>
                <c:pt idx="24">
                  <c:v>16-T4</c:v>
                </c:pt>
                <c:pt idx="25">
                  <c:v>17-T1</c:v>
                </c:pt>
                <c:pt idx="26">
                  <c:v>17-T2</c:v>
                </c:pt>
                <c:pt idx="27">
                  <c:v>17-T3</c:v>
                </c:pt>
                <c:pt idx="28">
                  <c:v>17-T4</c:v>
                </c:pt>
                <c:pt idx="29">
                  <c:v>18-T1</c:v>
                </c:pt>
                <c:pt idx="30">
                  <c:v>18-T2</c:v>
                </c:pt>
                <c:pt idx="31">
                  <c:v>18-T3</c:v>
                </c:pt>
                <c:pt idx="32">
                  <c:v>18-T4</c:v>
                </c:pt>
              </c:strCache>
            </c:strRef>
          </c:cat>
          <c:val>
            <c:numRef>
              <c:f>Resumen!$E$74:$E$106</c:f>
              <c:numCache>
                <c:formatCode>#,##0</c:formatCode>
                <c:ptCount val="33"/>
                <c:pt idx="0">
                  <c:v>2608</c:v>
                </c:pt>
                <c:pt idx="1">
                  <c:v>2666</c:v>
                </c:pt>
                <c:pt idx="2">
                  <c:v>2758</c:v>
                </c:pt>
                <c:pt idx="3">
                  <c:v>2021</c:v>
                </c:pt>
                <c:pt idx="4">
                  <c:v>2769</c:v>
                </c:pt>
                <c:pt idx="5">
                  <c:v>3057</c:v>
                </c:pt>
                <c:pt idx="6">
                  <c:v>3195</c:v>
                </c:pt>
                <c:pt idx="7">
                  <c:v>2383</c:v>
                </c:pt>
                <c:pt idx="8">
                  <c:v>3383</c:v>
                </c:pt>
                <c:pt idx="9">
                  <c:v>3285</c:v>
                </c:pt>
                <c:pt idx="10">
                  <c:v>3701</c:v>
                </c:pt>
                <c:pt idx="11">
                  <c:v>2859</c:v>
                </c:pt>
                <c:pt idx="12">
                  <c:v>4004</c:v>
                </c:pt>
                <c:pt idx="13">
                  <c:v>4173</c:v>
                </c:pt>
                <c:pt idx="14">
                  <c:v>4203</c:v>
                </c:pt>
                <c:pt idx="15">
                  <c:v>3471</c:v>
                </c:pt>
                <c:pt idx="16">
                  <c:v>4655</c:v>
                </c:pt>
                <c:pt idx="17">
                  <c:v>4724</c:v>
                </c:pt>
                <c:pt idx="18">
                  <c:v>4852</c:v>
                </c:pt>
                <c:pt idx="19">
                  <c:v>3684</c:v>
                </c:pt>
                <c:pt idx="20">
                  <c:v>4672</c:v>
                </c:pt>
                <c:pt idx="21">
                  <c:v>4468</c:v>
                </c:pt>
                <c:pt idx="22">
                  <c:v>5382</c:v>
                </c:pt>
                <c:pt idx="23">
                  <c:v>3622</c:v>
                </c:pt>
                <c:pt idx="24">
                  <c:v>4753</c:v>
                </c:pt>
                <c:pt idx="25">
                  <c:v>5030</c:v>
                </c:pt>
                <c:pt idx="26">
                  <c:v>5094</c:v>
                </c:pt>
                <c:pt idx="27">
                  <c:v>3417</c:v>
                </c:pt>
                <c:pt idx="28">
                  <c:v>4951</c:v>
                </c:pt>
                <c:pt idx="29">
                  <c:v>4998</c:v>
                </c:pt>
                <c:pt idx="30">
                  <c:v>5420</c:v>
                </c:pt>
                <c:pt idx="31">
                  <c:v>3793</c:v>
                </c:pt>
                <c:pt idx="32">
                  <c:v>5070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89-4C94-938A-A1514E3B7A02}"/>
            </c:ext>
          </c:extLst>
        </c:ser>
        <c:ser>
          <c:idx val="1"/>
          <c:order val="1"/>
          <c:tx>
            <c:v>Guardia custodia alimentos no consensuada</c:v>
          </c:tx>
          <c:cat>
            <c:strRef>
              <c:f>Resumen!$B$74:$B$106</c:f>
              <c:strCache>
                <c:ptCount val="33"/>
                <c:pt idx="0">
                  <c:v>10-T4</c:v>
                </c:pt>
                <c:pt idx="1">
                  <c:v>11-T1</c:v>
                </c:pt>
                <c:pt idx="2">
                  <c:v>11-T2</c:v>
                </c:pt>
                <c:pt idx="3">
                  <c:v>11-T3</c:v>
                </c:pt>
                <c:pt idx="4">
                  <c:v>11-T4</c:v>
                </c:pt>
                <c:pt idx="5">
                  <c:v>12-T1</c:v>
                </c:pt>
                <c:pt idx="6">
                  <c:v>12-T2</c:v>
                </c:pt>
                <c:pt idx="7">
                  <c:v>12-T3</c:v>
                </c:pt>
                <c:pt idx="8">
                  <c:v>12-T4</c:v>
                </c:pt>
                <c:pt idx="9">
                  <c:v>13-T1</c:v>
                </c:pt>
                <c:pt idx="10">
                  <c:v>13-T2</c:v>
                </c:pt>
                <c:pt idx="11">
                  <c:v>13-T3</c:v>
                </c:pt>
                <c:pt idx="12">
                  <c:v>13-T4</c:v>
                </c:pt>
                <c:pt idx="13">
                  <c:v>14-T1</c:v>
                </c:pt>
                <c:pt idx="14">
                  <c:v>14-T2</c:v>
                </c:pt>
                <c:pt idx="15">
                  <c:v>14-T3</c:v>
                </c:pt>
                <c:pt idx="16">
                  <c:v>14-T4</c:v>
                </c:pt>
                <c:pt idx="17">
                  <c:v>15-T1</c:v>
                </c:pt>
                <c:pt idx="18">
                  <c:v>15-T2</c:v>
                </c:pt>
                <c:pt idx="19">
                  <c:v>15-T3</c:v>
                </c:pt>
                <c:pt idx="20">
                  <c:v>15-T4</c:v>
                </c:pt>
                <c:pt idx="21">
                  <c:v>16-T1</c:v>
                </c:pt>
                <c:pt idx="22">
                  <c:v>16-T2</c:v>
                </c:pt>
                <c:pt idx="23">
                  <c:v>16-T3</c:v>
                </c:pt>
                <c:pt idx="24">
                  <c:v>16-T4</c:v>
                </c:pt>
                <c:pt idx="25">
                  <c:v>17-T1</c:v>
                </c:pt>
                <c:pt idx="26">
                  <c:v>17-T2</c:v>
                </c:pt>
                <c:pt idx="27">
                  <c:v>17-T3</c:v>
                </c:pt>
                <c:pt idx="28">
                  <c:v>17-T4</c:v>
                </c:pt>
                <c:pt idx="29">
                  <c:v>18-T1</c:v>
                </c:pt>
                <c:pt idx="30">
                  <c:v>18-T2</c:v>
                </c:pt>
                <c:pt idx="31">
                  <c:v>18-T3</c:v>
                </c:pt>
                <c:pt idx="32">
                  <c:v>18-T4</c:v>
                </c:pt>
              </c:strCache>
            </c:strRef>
          </c:cat>
          <c:val>
            <c:numRef>
              <c:f>Resumen!$F$74:$F$106</c:f>
              <c:numCache>
                <c:formatCode>#,##0</c:formatCode>
                <c:ptCount val="33"/>
                <c:pt idx="0">
                  <c:v>5580</c:v>
                </c:pt>
                <c:pt idx="1">
                  <c:v>5500</c:v>
                </c:pt>
                <c:pt idx="2">
                  <c:v>5600</c:v>
                </c:pt>
                <c:pt idx="3">
                  <c:v>4097</c:v>
                </c:pt>
                <c:pt idx="4">
                  <c:v>5791</c:v>
                </c:pt>
                <c:pt idx="5">
                  <c:v>6095</c:v>
                </c:pt>
                <c:pt idx="6">
                  <c:v>6032</c:v>
                </c:pt>
                <c:pt idx="7">
                  <c:v>4432</c:v>
                </c:pt>
                <c:pt idx="8">
                  <c:v>6724</c:v>
                </c:pt>
                <c:pt idx="9">
                  <c:v>6179</c:v>
                </c:pt>
                <c:pt idx="10">
                  <c:v>6639</c:v>
                </c:pt>
                <c:pt idx="11">
                  <c:v>4998</c:v>
                </c:pt>
                <c:pt idx="12">
                  <c:v>7378</c:v>
                </c:pt>
                <c:pt idx="13">
                  <c:v>7150</c:v>
                </c:pt>
                <c:pt idx="14">
                  <c:v>7101</c:v>
                </c:pt>
                <c:pt idx="15">
                  <c:v>5922</c:v>
                </c:pt>
                <c:pt idx="16">
                  <c:v>7941</c:v>
                </c:pt>
                <c:pt idx="17">
                  <c:v>7381</c:v>
                </c:pt>
                <c:pt idx="18">
                  <c:v>7471</c:v>
                </c:pt>
                <c:pt idx="19">
                  <c:v>5640</c:v>
                </c:pt>
                <c:pt idx="20">
                  <c:v>7612</c:v>
                </c:pt>
                <c:pt idx="21">
                  <c:v>6844</c:v>
                </c:pt>
                <c:pt idx="22">
                  <c:v>7942</c:v>
                </c:pt>
                <c:pt idx="23">
                  <c:v>5748</c:v>
                </c:pt>
                <c:pt idx="24">
                  <c:v>7864</c:v>
                </c:pt>
                <c:pt idx="25">
                  <c:v>7776</c:v>
                </c:pt>
                <c:pt idx="26">
                  <c:v>7441</c:v>
                </c:pt>
                <c:pt idx="27">
                  <c:v>5362</c:v>
                </c:pt>
                <c:pt idx="28">
                  <c:v>7432</c:v>
                </c:pt>
                <c:pt idx="29">
                  <c:v>7050</c:v>
                </c:pt>
                <c:pt idx="30">
                  <c:v>7789</c:v>
                </c:pt>
                <c:pt idx="31">
                  <c:v>5492</c:v>
                </c:pt>
                <c:pt idx="32">
                  <c:v>7857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89-4C94-938A-A1514E3B7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574656"/>
        <c:axId val="260628480"/>
      </c:lineChart>
      <c:catAx>
        <c:axId val="2615746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60628480"/>
        <c:crosses val="autoZero"/>
        <c:auto val="1"/>
        <c:lblAlgn val="ctr"/>
        <c:lblOffset val="100"/>
        <c:noMultiLvlLbl val="0"/>
      </c:catAx>
      <c:valAx>
        <c:axId val="2606284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61574656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Graficos!$C$7</c:f>
              <c:strCache>
                <c:ptCount val="1"/>
                <c:pt idx="0">
                  <c:v>Divorcios consensuados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Graficos!$BF$6:$CA$6</c:f>
              <c:strCache>
                <c:ptCount val="22"/>
                <c:pt idx="0">
                  <c:v>13-T3</c:v>
                </c:pt>
                <c:pt idx="1">
                  <c:v>13-T4</c:v>
                </c:pt>
                <c:pt idx="2">
                  <c:v>14-T1</c:v>
                </c:pt>
                <c:pt idx="3">
                  <c:v>14-T2</c:v>
                </c:pt>
                <c:pt idx="4">
                  <c:v>14-T3</c:v>
                </c:pt>
                <c:pt idx="5">
                  <c:v>14-T4</c:v>
                </c:pt>
                <c:pt idx="6">
                  <c:v>15-T1</c:v>
                </c:pt>
                <c:pt idx="7">
                  <c:v>15-T2</c:v>
                </c:pt>
                <c:pt idx="8">
                  <c:v>15-T3</c:v>
                </c:pt>
                <c:pt idx="9">
                  <c:v>15-T4</c:v>
                </c:pt>
                <c:pt idx="10">
                  <c:v>16-T1</c:v>
                </c:pt>
                <c:pt idx="11">
                  <c:v>16-T2</c:v>
                </c:pt>
                <c:pt idx="12">
                  <c:v>16-T3</c:v>
                </c:pt>
                <c:pt idx="13">
                  <c:v>16-T4</c:v>
                </c:pt>
                <c:pt idx="14">
                  <c:v>17-T1</c:v>
                </c:pt>
                <c:pt idx="15">
                  <c:v>17-T2</c:v>
                </c:pt>
                <c:pt idx="16">
                  <c:v>17-T3</c:v>
                </c:pt>
                <c:pt idx="17">
                  <c:v>17-T4</c:v>
                </c:pt>
                <c:pt idx="18">
                  <c:v>18-T1</c:v>
                </c:pt>
                <c:pt idx="19">
                  <c:v>18-T2</c:v>
                </c:pt>
                <c:pt idx="20">
                  <c:v>18-T3</c:v>
                </c:pt>
                <c:pt idx="21">
                  <c:v>18-T4</c:v>
                </c:pt>
              </c:strCache>
            </c:strRef>
          </c:cat>
          <c:val>
            <c:numRef>
              <c:f>Graficos!$BF$7:$CA$7</c:f>
              <c:numCache>
                <c:formatCode>#,##0</c:formatCode>
                <c:ptCount val="22"/>
                <c:pt idx="0">
                  <c:v>14604</c:v>
                </c:pt>
                <c:pt idx="1">
                  <c:v>19948</c:v>
                </c:pt>
                <c:pt idx="2">
                  <c:v>19376</c:v>
                </c:pt>
                <c:pt idx="3">
                  <c:v>19251</c:v>
                </c:pt>
                <c:pt idx="4">
                  <c:v>16454</c:v>
                </c:pt>
                <c:pt idx="5">
                  <c:v>20739</c:v>
                </c:pt>
                <c:pt idx="6">
                  <c:v>19595</c:v>
                </c:pt>
                <c:pt idx="7">
                  <c:v>19612</c:v>
                </c:pt>
                <c:pt idx="8">
                  <c:v>15249</c:v>
                </c:pt>
                <c:pt idx="9">
                  <c:v>18958</c:v>
                </c:pt>
                <c:pt idx="10">
                  <c:v>17041</c:v>
                </c:pt>
                <c:pt idx="11">
                  <c:v>18847</c:v>
                </c:pt>
                <c:pt idx="12">
                  <c:v>13660</c:v>
                </c:pt>
                <c:pt idx="13">
                  <c:v>17641</c:v>
                </c:pt>
                <c:pt idx="14">
                  <c:v>17483</c:v>
                </c:pt>
                <c:pt idx="15">
                  <c:v>17095</c:v>
                </c:pt>
                <c:pt idx="16">
                  <c:v>12545</c:v>
                </c:pt>
                <c:pt idx="17">
                  <c:v>16901</c:v>
                </c:pt>
                <c:pt idx="18">
                  <c:v>16226</c:v>
                </c:pt>
                <c:pt idx="19">
                  <c:v>17077</c:v>
                </c:pt>
                <c:pt idx="20">
                  <c:v>12249</c:v>
                </c:pt>
                <c:pt idx="21">
                  <c:v>16689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44-4805-85CB-4C0A83B4BF1A}"/>
            </c:ext>
          </c:extLst>
        </c:ser>
        <c:ser>
          <c:idx val="0"/>
          <c:order val="1"/>
          <c:tx>
            <c:strRef>
              <c:f>Graficos!$C$8</c:f>
              <c:strCache>
                <c:ptCount val="1"/>
                <c:pt idx="0">
                  <c:v>Divorcios no consensuados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Graficos!$BF$6:$CA$6</c:f>
              <c:strCache>
                <c:ptCount val="22"/>
                <c:pt idx="0">
                  <c:v>13-T3</c:v>
                </c:pt>
                <c:pt idx="1">
                  <c:v>13-T4</c:v>
                </c:pt>
                <c:pt idx="2">
                  <c:v>14-T1</c:v>
                </c:pt>
                <c:pt idx="3">
                  <c:v>14-T2</c:v>
                </c:pt>
                <c:pt idx="4">
                  <c:v>14-T3</c:v>
                </c:pt>
                <c:pt idx="5">
                  <c:v>14-T4</c:v>
                </c:pt>
                <c:pt idx="6">
                  <c:v>15-T1</c:v>
                </c:pt>
                <c:pt idx="7">
                  <c:v>15-T2</c:v>
                </c:pt>
                <c:pt idx="8">
                  <c:v>15-T3</c:v>
                </c:pt>
                <c:pt idx="9">
                  <c:v>15-T4</c:v>
                </c:pt>
                <c:pt idx="10">
                  <c:v>16-T1</c:v>
                </c:pt>
                <c:pt idx="11">
                  <c:v>16-T2</c:v>
                </c:pt>
                <c:pt idx="12">
                  <c:v>16-T3</c:v>
                </c:pt>
                <c:pt idx="13">
                  <c:v>16-T4</c:v>
                </c:pt>
                <c:pt idx="14">
                  <c:v>17-T1</c:v>
                </c:pt>
                <c:pt idx="15">
                  <c:v>17-T2</c:v>
                </c:pt>
                <c:pt idx="16">
                  <c:v>17-T3</c:v>
                </c:pt>
                <c:pt idx="17">
                  <c:v>17-T4</c:v>
                </c:pt>
                <c:pt idx="18">
                  <c:v>18-T1</c:v>
                </c:pt>
                <c:pt idx="19">
                  <c:v>18-T2</c:v>
                </c:pt>
                <c:pt idx="20">
                  <c:v>18-T3</c:v>
                </c:pt>
                <c:pt idx="21">
                  <c:v>18-T4</c:v>
                </c:pt>
              </c:strCache>
            </c:strRef>
          </c:cat>
          <c:val>
            <c:numRef>
              <c:f>Graficos!$BF$8:$CA$8</c:f>
              <c:numCache>
                <c:formatCode>#,##0</c:formatCode>
                <c:ptCount val="22"/>
                <c:pt idx="0">
                  <c:v>9632</c:v>
                </c:pt>
                <c:pt idx="1">
                  <c:v>13769</c:v>
                </c:pt>
                <c:pt idx="2">
                  <c:v>12887</c:v>
                </c:pt>
                <c:pt idx="3">
                  <c:v>12625</c:v>
                </c:pt>
                <c:pt idx="4">
                  <c:v>10812</c:v>
                </c:pt>
                <c:pt idx="5">
                  <c:v>14302</c:v>
                </c:pt>
                <c:pt idx="6">
                  <c:v>13420</c:v>
                </c:pt>
                <c:pt idx="7">
                  <c:v>13004</c:v>
                </c:pt>
                <c:pt idx="8">
                  <c:v>10027</c:v>
                </c:pt>
                <c:pt idx="9">
                  <c:v>13512</c:v>
                </c:pt>
                <c:pt idx="10">
                  <c:v>11699</c:v>
                </c:pt>
                <c:pt idx="11">
                  <c:v>13011</c:v>
                </c:pt>
                <c:pt idx="12">
                  <c:v>9325</c:v>
                </c:pt>
                <c:pt idx="13">
                  <c:v>12795</c:v>
                </c:pt>
                <c:pt idx="14">
                  <c:v>12679</c:v>
                </c:pt>
                <c:pt idx="15">
                  <c:v>11520</c:v>
                </c:pt>
                <c:pt idx="16">
                  <c:v>8727</c:v>
                </c:pt>
                <c:pt idx="17">
                  <c:v>12093</c:v>
                </c:pt>
                <c:pt idx="18">
                  <c:v>11594</c:v>
                </c:pt>
                <c:pt idx="19">
                  <c:v>11986</c:v>
                </c:pt>
                <c:pt idx="20">
                  <c:v>8566</c:v>
                </c:pt>
                <c:pt idx="21">
                  <c:v>12287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44-4805-85CB-4C0A83B4B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030848"/>
        <c:axId val="260631360"/>
      </c:lineChart>
      <c:lineChart>
        <c:grouping val="standard"/>
        <c:varyColors val="0"/>
        <c:ser>
          <c:idx val="2"/>
          <c:order val="2"/>
          <c:tx>
            <c:strRef>
              <c:f>Graficos!$C$9</c:f>
              <c:strCache>
                <c:ptCount val="1"/>
                <c:pt idx="0">
                  <c:v>Separaciones consensuadas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Graficos!$BF$6:$CA$6</c:f>
              <c:strCache>
                <c:ptCount val="22"/>
                <c:pt idx="0">
                  <c:v>13-T3</c:v>
                </c:pt>
                <c:pt idx="1">
                  <c:v>13-T4</c:v>
                </c:pt>
                <c:pt idx="2">
                  <c:v>14-T1</c:v>
                </c:pt>
                <c:pt idx="3">
                  <c:v>14-T2</c:v>
                </c:pt>
                <c:pt idx="4">
                  <c:v>14-T3</c:v>
                </c:pt>
                <c:pt idx="5">
                  <c:v>14-T4</c:v>
                </c:pt>
                <c:pt idx="6">
                  <c:v>15-T1</c:v>
                </c:pt>
                <c:pt idx="7">
                  <c:v>15-T2</c:v>
                </c:pt>
                <c:pt idx="8">
                  <c:v>15-T3</c:v>
                </c:pt>
                <c:pt idx="9">
                  <c:v>15-T4</c:v>
                </c:pt>
                <c:pt idx="10">
                  <c:v>16-T1</c:v>
                </c:pt>
                <c:pt idx="11">
                  <c:v>16-T2</c:v>
                </c:pt>
                <c:pt idx="12">
                  <c:v>16-T3</c:v>
                </c:pt>
                <c:pt idx="13">
                  <c:v>16-T4</c:v>
                </c:pt>
                <c:pt idx="14">
                  <c:v>17-T1</c:v>
                </c:pt>
                <c:pt idx="15">
                  <c:v>17-T2</c:v>
                </c:pt>
                <c:pt idx="16">
                  <c:v>17-T3</c:v>
                </c:pt>
                <c:pt idx="17">
                  <c:v>17-T4</c:v>
                </c:pt>
                <c:pt idx="18">
                  <c:v>18-T1</c:v>
                </c:pt>
                <c:pt idx="19">
                  <c:v>18-T2</c:v>
                </c:pt>
                <c:pt idx="20">
                  <c:v>18-T3</c:v>
                </c:pt>
                <c:pt idx="21">
                  <c:v>18-T4</c:v>
                </c:pt>
              </c:strCache>
            </c:strRef>
          </c:cat>
          <c:val>
            <c:numRef>
              <c:f>Graficos!$BF$9:$CA$9</c:f>
              <c:numCache>
                <c:formatCode>#,##0</c:formatCode>
                <c:ptCount val="22"/>
                <c:pt idx="0">
                  <c:v>955</c:v>
                </c:pt>
                <c:pt idx="1">
                  <c:v>1313</c:v>
                </c:pt>
                <c:pt idx="2">
                  <c:v>1187</c:v>
                </c:pt>
                <c:pt idx="3">
                  <c:v>1226</c:v>
                </c:pt>
                <c:pt idx="4">
                  <c:v>1087</c:v>
                </c:pt>
                <c:pt idx="5">
                  <c:v>1305</c:v>
                </c:pt>
                <c:pt idx="6">
                  <c:v>1266</c:v>
                </c:pt>
                <c:pt idx="7">
                  <c:v>1229</c:v>
                </c:pt>
                <c:pt idx="8">
                  <c:v>987</c:v>
                </c:pt>
                <c:pt idx="9">
                  <c:v>1137</c:v>
                </c:pt>
                <c:pt idx="10">
                  <c:v>1017</c:v>
                </c:pt>
                <c:pt idx="11">
                  <c:v>1061</c:v>
                </c:pt>
                <c:pt idx="12">
                  <c:v>816</c:v>
                </c:pt>
                <c:pt idx="13">
                  <c:v>1018</c:v>
                </c:pt>
                <c:pt idx="14">
                  <c:v>1041</c:v>
                </c:pt>
                <c:pt idx="15">
                  <c:v>933</c:v>
                </c:pt>
                <c:pt idx="16">
                  <c:v>683</c:v>
                </c:pt>
                <c:pt idx="17">
                  <c:v>1030</c:v>
                </c:pt>
                <c:pt idx="18">
                  <c:v>864</c:v>
                </c:pt>
                <c:pt idx="19">
                  <c:v>983</c:v>
                </c:pt>
                <c:pt idx="20">
                  <c:v>644</c:v>
                </c:pt>
                <c:pt idx="21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44-4805-85CB-4C0A83B4BF1A}"/>
            </c:ext>
          </c:extLst>
        </c:ser>
        <c:ser>
          <c:idx val="3"/>
          <c:order val="3"/>
          <c:tx>
            <c:strRef>
              <c:f>Graficos!$C$10</c:f>
              <c:strCache>
                <c:ptCount val="1"/>
                <c:pt idx="0">
                  <c:v>Separaciones no consensuadas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Graficos!$BF$6:$CA$6</c:f>
              <c:strCache>
                <c:ptCount val="22"/>
                <c:pt idx="0">
                  <c:v>13-T3</c:v>
                </c:pt>
                <c:pt idx="1">
                  <c:v>13-T4</c:v>
                </c:pt>
                <c:pt idx="2">
                  <c:v>14-T1</c:v>
                </c:pt>
                <c:pt idx="3">
                  <c:v>14-T2</c:v>
                </c:pt>
                <c:pt idx="4">
                  <c:v>14-T3</c:v>
                </c:pt>
                <c:pt idx="5">
                  <c:v>14-T4</c:v>
                </c:pt>
                <c:pt idx="6">
                  <c:v>15-T1</c:v>
                </c:pt>
                <c:pt idx="7">
                  <c:v>15-T2</c:v>
                </c:pt>
                <c:pt idx="8">
                  <c:v>15-T3</c:v>
                </c:pt>
                <c:pt idx="9">
                  <c:v>15-T4</c:v>
                </c:pt>
                <c:pt idx="10">
                  <c:v>16-T1</c:v>
                </c:pt>
                <c:pt idx="11">
                  <c:v>16-T2</c:v>
                </c:pt>
                <c:pt idx="12">
                  <c:v>16-T3</c:v>
                </c:pt>
                <c:pt idx="13">
                  <c:v>16-T4</c:v>
                </c:pt>
                <c:pt idx="14">
                  <c:v>17-T1</c:v>
                </c:pt>
                <c:pt idx="15">
                  <c:v>17-T2</c:v>
                </c:pt>
                <c:pt idx="16">
                  <c:v>17-T3</c:v>
                </c:pt>
                <c:pt idx="17">
                  <c:v>17-T4</c:v>
                </c:pt>
                <c:pt idx="18">
                  <c:v>18-T1</c:v>
                </c:pt>
                <c:pt idx="19">
                  <c:v>18-T2</c:v>
                </c:pt>
                <c:pt idx="20">
                  <c:v>18-T3</c:v>
                </c:pt>
                <c:pt idx="21">
                  <c:v>18-T4</c:v>
                </c:pt>
              </c:strCache>
            </c:strRef>
          </c:cat>
          <c:val>
            <c:numRef>
              <c:f>Graficos!$BF$10:$CA$10</c:f>
              <c:numCache>
                <c:formatCode>#,##0</c:formatCode>
                <c:ptCount val="22"/>
                <c:pt idx="0">
                  <c:v>486</c:v>
                </c:pt>
                <c:pt idx="1">
                  <c:v>616</c:v>
                </c:pt>
                <c:pt idx="2">
                  <c:v>595</c:v>
                </c:pt>
                <c:pt idx="3">
                  <c:v>567</c:v>
                </c:pt>
                <c:pt idx="4">
                  <c:v>454</c:v>
                </c:pt>
                <c:pt idx="5">
                  <c:v>624</c:v>
                </c:pt>
                <c:pt idx="6">
                  <c:v>552</c:v>
                </c:pt>
                <c:pt idx="7">
                  <c:v>512</c:v>
                </c:pt>
                <c:pt idx="8">
                  <c:v>395</c:v>
                </c:pt>
                <c:pt idx="9">
                  <c:v>521</c:v>
                </c:pt>
                <c:pt idx="10">
                  <c:v>478</c:v>
                </c:pt>
                <c:pt idx="11">
                  <c:v>515</c:v>
                </c:pt>
                <c:pt idx="12">
                  <c:v>400</c:v>
                </c:pt>
                <c:pt idx="13">
                  <c:v>535</c:v>
                </c:pt>
                <c:pt idx="14">
                  <c:v>491</c:v>
                </c:pt>
                <c:pt idx="15">
                  <c:v>440</c:v>
                </c:pt>
                <c:pt idx="16">
                  <c:v>351</c:v>
                </c:pt>
                <c:pt idx="17">
                  <c:v>479</c:v>
                </c:pt>
                <c:pt idx="18">
                  <c:v>424</c:v>
                </c:pt>
                <c:pt idx="19">
                  <c:v>466</c:v>
                </c:pt>
                <c:pt idx="20">
                  <c:v>303</c:v>
                </c:pt>
                <c:pt idx="21">
                  <c:v>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44-4805-85CB-4C0A83B4B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031872"/>
        <c:axId val="260631936"/>
      </c:lineChart>
      <c:catAx>
        <c:axId val="26203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6063136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2606313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62030848"/>
        <c:crosses val="autoZero"/>
        <c:crossBetween val="between"/>
      </c:valAx>
      <c:catAx>
        <c:axId val="262031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0631936"/>
        <c:crosses val="autoZero"/>
        <c:auto val="0"/>
        <c:lblAlgn val="ctr"/>
        <c:lblOffset val="100"/>
        <c:noMultiLvlLbl val="0"/>
      </c:catAx>
      <c:valAx>
        <c:axId val="260631936"/>
        <c:scaling>
          <c:orientation val="minMax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62031872"/>
        <c:crosses val="max"/>
        <c:crossBetween val="between"/>
      </c:valAx>
      <c:spPr>
        <a:solidFill>
          <a:schemeClr val="accent1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hyperlink" Target="#Inicio!A1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17</xdr:col>
      <xdr:colOff>409575</xdr:colOff>
      <xdr:row>8</xdr:row>
      <xdr:rowOff>85725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7250" y="200025"/>
          <a:ext cx="13668375" cy="14097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Divorcios, Separaciones y Nulidades ingresados </a:t>
          </a:r>
        </a:p>
        <a:p>
          <a:pPr marL="720000" algn="ctr"/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2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Secc. de estadística judicial</a:t>
          </a:r>
        </a:p>
      </xdr:txBody>
    </xdr:sp>
    <xdr:clientData/>
  </xdr:twoCellAnchor>
  <xdr:twoCellAnchor editAs="oneCell">
    <xdr:from>
      <xdr:col>1</xdr:col>
      <xdr:colOff>9525</xdr:colOff>
      <xdr:row>9</xdr:row>
      <xdr:rowOff>9525</xdr:rowOff>
    </xdr:from>
    <xdr:to>
      <xdr:col>17</xdr:col>
      <xdr:colOff>447675</xdr:colOff>
      <xdr:row>10</xdr:row>
      <xdr:rowOff>152400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57250" y="1724025"/>
          <a:ext cx="13706475" cy="3333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Desde 2008 hasta el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Cuarto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Trimestre de 2018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76200</xdr:colOff>
      <xdr:row>1</xdr:row>
      <xdr:rowOff>95250</xdr:rowOff>
    </xdr:from>
    <xdr:to>
      <xdr:col>2</xdr:col>
      <xdr:colOff>129214</xdr:colOff>
      <xdr:row>8</xdr:row>
      <xdr:rowOff>9526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23925" y="285750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  <a:extLst/>
      </xdr:spPr>
    </xdr:pic>
    <xdr:clientData/>
  </xdr:twoCellAnchor>
  <xdr:twoCellAnchor editAs="oneCell">
    <xdr:from>
      <xdr:col>20</xdr:col>
      <xdr:colOff>0</xdr:colOff>
      <xdr:row>0</xdr:row>
      <xdr:rowOff>180975</xdr:rowOff>
    </xdr:from>
    <xdr:to>
      <xdr:col>21</xdr:col>
      <xdr:colOff>19050</xdr:colOff>
      <xdr:row>5</xdr:row>
      <xdr:rowOff>114300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9575" y="180975"/>
          <a:ext cx="781050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8660</xdr:colOff>
      <xdr:row>1</xdr:row>
      <xdr:rowOff>3464</xdr:rowOff>
    </xdr:from>
    <xdr:to>
      <xdr:col>13</xdr:col>
      <xdr:colOff>533401</xdr:colOff>
      <xdr:row>3</xdr:row>
      <xdr:rowOff>71005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199160" y="222539"/>
          <a:ext cx="15107516" cy="81049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Nulidades, divorcios , separaciones, modificación de medidas y guarda custodia hijos Asuntos ingresados por PARTIDOS JUDICIALES </a:t>
          </a:r>
        </a:p>
      </xdr:txBody>
    </xdr:sp>
    <xdr:clientData/>
  </xdr:twoCellAnchor>
  <xdr:twoCellAnchor editAs="oneCell">
    <xdr:from>
      <xdr:col>1</xdr:col>
      <xdr:colOff>9525</xdr:colOff>
      <xdr:row>3</xdr:row>
      <xdr:rowOff>152400</xdr:rowOff>
    </xdr:from>
    <xdr:to>
      <xdr:col>13</xdr:col>
      <xdr:colOff>542925</xdr:colOff>
      <xdr:row>3</xdr:row>
      <xdr:rowOff>390525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200025" y="1114425"/>
          <a:ext cx="15116175" cy="2381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Hasta el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Cuarto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Trimestre de 2018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16</xdr:col>
      <xdr:colOff>333375</xdr:colOff>
      <xdr:row>1</xdr:row>
      <xdr:rowOff>9525</xdr:rowOff>
    </xdr:from>
    <xdr:to>
      <xdr:col>17</xdr:col>
      <xdr:colOff>180976</xdr:colOff>
      <xdr:row>1</xdr:row>
      <xdr:rowOff>295274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 flipH="1">
          <a:off x="16602075" y="22860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657225</xdr:colOff>
      <xdr:row>1</xdr:row>
      <xdr:rowOff>0</xdr:rowOff>
    </xdr:from>
    <xdr:to>
      <xdr:col>15</xdr:col>
      <xdr:colOff>504826</xdr:colOff>
      <xdr:row>1</xdr:row>
      <xdr:rowOff>285749</xdr:rowOff>
    </xdr:to>
    <xdr:sp macro="" textlink="">
      <xdr:nvSpPr>
        <xdr:cNvPr id="5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 flipH="1">
          <a:off x="16411575" y="2190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9525</xdr:rowOff>
    </xdr:from>
    <xdr:to>
      <xdr:col>21</xdr:col>
      <xdr:colOff>530802</xdr:colOff>
      <xdr:row>1</xdr:row>
      <xdr:rowOff>430357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85725" y="247650"/>
          <a:ext cx="15018327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consensuadas clasificadas por Tribunal Superior de Justicia</a:t>
          </a:r>
        </a:p>
      </xdr:txBody>
    </xdr:sp>
    <xdr:clientData/>
  </xdr:twoCellAnchor>
  <xdr:twoCellAnchor>
    <xdr:from>
      <xdr:col>22</xdr:col>
      <xdr:colOff>809625</xdr:colOff>
      <xdr:row>1</xdr:row>
      <xdr:rowOff>9525</xdr:rowOff>
    </xdr:from>
    <xdr:to>
      <xdr:col>24</xdr:col>
      <xdr:colOff>1</xdr:colOff>
      <xdr:row>1</xdr:row>
      <xdr:rowOff>295274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 flipH="1">
          <a:off x="16202025" y="2476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17317</xdr:colOff>
      <xdr:row>1</xdr:row>
      <xdr:rowOff>8659</xdr:rowOff>
    </xdr:from>
    <xdr:to>
      <xdr:col>22</xdr:col>
      <xdr:colOff>77931</xdr:colOff>
      <xdr:row>1</xdr:row>
      <xdr:rowOff>429491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86590" y="190500"/>
          <a:ext cx="15439159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NO consensuadas clasificadas por Tribunal Superior de Justicia</a:t>
          </a:r>
        </a:p>
      </xdr:txBody>
    </xdr:sp>
    <xdr:clientData/>
  </xdr:twoCellAnchor>
  <xdr:twoCellAnchor>
    <xdr:from>
      <xdr:col>22</xdr:col>
      <xdr:colOff>800100</xdr:colOff>
      <xdr:row>1</xdr:row>
      <xdr:rowOff>0</xdr:rowOff>
    </xdr:from>
    <xdr:to>
      <xdr:col>23</xdr:col>
      <xdr:colOff>809626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 flipH="1">
          <a:off x="16192500" y="2476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0</xdr:rowOff>
    </xdr:from>
    <xdr:to>
      <xdr:col>21</xdr:col>
      <xdr:colOff>572366</xdr:colOff>
      <xdr:row>2</xdr:row>
      <xdr:rowOff>58016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6200" y="247650"/>
          <a:ext cx="15107516" cy="81049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Guardia, custodia y alimentos de hijos menores no matrimoniales consensuadas clasificados por Tribunal Superior de Justicia</a:t>
          </a:r>
        </a:p>
      </xdr:txBody>
    </xdr:sp>
    <xdr:clientData/>
  </xdr:twoCellAnchor>
  <xdr:twoCellAnchor>
    <xdr:from>
      <xdr:col>23</xdr:col>
      <xdr:colOff>0</xdr:colOff>
      <xdr:row>1</xdr:row>
      <xdr:rowOff>9525</xdr:rowOff>
    </xdr:from>
    <xdr:to>
      <xdr:col>24</xdr:col>
      <xdr:colOff>9526</xdr:colOff>
      <xdr:row>1</xdr:row>
      <xdr:rowOff>295274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 flipH="1">
          <a:off x="16249650" y="22860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</xdr:colOff>
      <xdr:row>1</xdr:row>
      <xdr:rowOff>0</xdr:rowOff>
    </xdr:from>
    <xdr:to>
      <xdr:col>21</xdr:col>
      <xdr:colOff>542925</xdr:colOff>
      <xdr:row>2</xdr:row>
      <xdr:rowOff>129886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86591" y="216477"/>
          <a:ext cx="15107516" cy="81049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Guardia, custodia y alimentos de hijos menores no matrimoniales no consensuadas clasificados por Tribunal Superior de Justicia</a:t>
          </a:r>
        </a:p>
      </xdr:txBody>
    </xdr:sp>
    <xdr:clientData/>
  </xdr:twoCellAnchor>
  <xdr:twoCellAnchor>
    <xdr:from>
      <xdr:col>22</xdr:col>
      <xdr:colOff>809625</xdr:colOff>
      <xdr:row>0</xdr:row>
      <xdr:rowOff>209550</xdr:rowOff>
    </xdr:from>
    <xdr:to>
      <xdr:col>24</xdr:col>
      <xdr:colOff>1</xdr:colOff>
      <xdr:row>1</xdr:row>
      <xdr:rowOff>276224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 flipH="1">
          <a:off x="16221075" y="2095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219074</xdr:colOff>
      <xdr:row>6</xdr:row>
      <xdr:rowOff>19050</xdr:rowOff>
    </xdr:from>
    <xdr:to>
      <xdr:col>17</xdr:col>
      <xdr:colOff>285149</xdr:colOff>
      <xdr:row>28</xdr:row>
      <xdr:rowOff>19050</xdr:rowOff>
    </xdr:to>
    <xdr:graphicFrame macro="">
      <xdr:nvGraphicFramePr>
        <xdr:cNvPr id="2" name="1 Gráfico" descr="Divorcios ingresados" title="Divorcios ingresado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247650</xdr:colOff>
      <xdr:row>31</xdr:row>
      <xdr:rowOff>104775</xdr:rowOff>
    </xdr:from>
    <xdr:to>
      <xdr:col>17</xdr:col>
      <xdr:colOff>314325</xdr:colOff>
      <xdr:row>49</xdr:row>
      <xdr:rowOff>65625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438150</xdr:colOff>
      <xdr:row>57</xdr:row>
      <xdr:rowOff>885824</xdr:rowOff>
    </xdr:from>
    <xdr:to>
      <xdr:col>16</xdr:col>
      <xdr:colOff>590550</xdr:colOff>
      <xdr:row>78</xdr:row>
      <xdr:rowOff>66675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266699</xdr:colOff>
      <xdr:row>81</xdr:row>
      <xdr:rowOff>1</xdr:rowOff>
    </xdr:from>
    <xdr:to>
      <xdr:col>16</xdr:col>
      <xdr:colOff>695324</xdr:colOff>
      <xdr:row>99</xdr:row>
      <xdr:rowOff>152401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0</xdr:row>
      <xdr:rowOff>180974</xdr:rowOff>
    </xdr:from>
    <xdr:to>
      <xdr:col>15</xdr:col>
      <xdr:colOff>9525</xdr:colOff>
      <xdr:row>4</xdr:row>
      <xdr:rowOff>9524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76225" y="180974"/>
          <a:ext cx="15068550" cy="8477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Resumen de nulidades, separaciones y divorcios ingresados En juzgados de Violencia contra la Mujer, de Primera Instancia y de Primera instancia e Instrucción </a:t>
          </a:r>
        </a:p>
      </xdr:txBody>
    </xdr:sp>
    <xdr:clientData/>
  </xdr:twoCellAnchor>
  <xdr:twoCellAnchor>
    <xdr:from>
      <xdr:col>15</xdr:col>
      <xdr:colOff>733425</xdr:colOff>
      <xdr:row>1</xdr:row>
      <xdr:rowOff>19050</xdr:rowOff>
    </xdr:from>
    <xdr:to>
      <xdr:col>16</xdr:col>
      <xdr:colOff>581026</xdr:colOff>
      <xdr:row>1</xdr:row>
      <xdr:rowOff>304799</xdr:rowOff>
    </xdr:to>
    <xdr:sp macro="" textlink="">
      <xdr:nvSpPr>
        <xdr:cNvPr id="8" name="7 Pentágono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 flipH="1">
          <a:off x="16725900" y="20002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8659</xdr:colOff>
      <xdr:row>1</xdr:row>
      <xdr:rowOff>0</xdr:rowOff>
    </xdr:from>
    <xdr:to>
      <xdr:col>23</xdr:col>
      <xdr:colOff>866</xdr:colOff>
      <xdr:row>1</xdr:row>
      <xdr:rowOff>419100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07818" y="242455"/>
          <a:ext cx="151828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no consensuadas clasificadas por Tribunal Superior de Justicia</a:t>
          </a:r>
        </a:p>
      </xdr:txBody>
    </xdr:sp>
    <xdr:clientData/>
  </xdr:twoCellAnchor>
  <xdr:twoCellAnchor>
    <xdr:from>
      <xdr:col>24</xdr:col>
      <xdr:colOff>514350</xdr:colOff>
      <xdr:row>1</xdr:row>
      <xdr:rowOff>9525</xdr:rowOff>
    </xdr:from>
    <xdr:to>
      <xdr:col>25</xdr:col>
      <xdr:colOff>523876</xdr:colOff>
      <xdr:row>1</xdr:row>
      <xdr:rowOff>295274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 flipH="1">
          <a:off x="16678275" y="2476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8659</xdr:colOff>
      <xdr:row>0</xdr:row>
      <xdr:rowOff>190499</xdr:rowOff>
    </xdr:from>
    <xdr:to>
      <xdr:col>22</xdr:col>
      <xdr:colOff>695325</xdr:colOff>
      <xdr:row>1</xdr:row>
      <xdr:rowOff>401781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45523" y="190499"/>
          <a:ext cx="15136957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consensuadas clasificadas por Tribunal Superior de Justicia</a:t>
          </a:r>
        </a:p>
      </xdr:txBody>
    </xdr:sp>
    <xdr:clientData/>
  </xdr:twoCellAnchor>
  <xdr:twoCellAnchor>
    <xdr:from>
      <xdr:col>23</xdr:col>
      <xdr:colOff>800100</xdr:colOff>
      <xdr:row>1</xdr:row>
      <xdr:rowOff>0</xdr:rowOff>
    </xdr:from>
    <xdr:to>
      <xdr:col>24</xdr:col>
      <xdr:colOff>809626</xdr:colOff>
      <xdr:row>1</xdr:row>
      <xdr:rowOff>285749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 flipH="1">
          <a:off x="16202025" y="2095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8659</xdr:colOff>
      <xdr:row>1</xdr:row>
      <xdr:rowOff>17319</xdr:rowOff>
    </xdr:from>
    <xdr:to>
      <xdr:col>22</xdr:col>
      <xdr:colOff>546388</xdr:colOff>
      <xdr:row>1</xdr:row>
      <xdr:rowOff>438151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1227" y="216478"/>
          <a:ext cx="15107516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no consensuados clasificados por Tribunal Superior de Justicia</a:t>
          </a:r>
        </a:p>
      </xdr:txBody>
    </xdr:sp>
    <xdr:clientData/>
  </xdr:twoCellAnchor>
  <xdr:twoCellAnchor>
    <xdr:from>
      <xdr:col>23</xdr:col>
      <xdr:colOff>800100</xdr:colOff>
      <xdr:row>1</xdr:row>
      <xdr:rowOff>9525</xdr:rowOff>
    </xdr:from>
    <xdr:to>
      <xdr:col>24</xdr:col>
      <xdr:colOff>809626</xdr:colOff>
      <xdr:row>1</xdr:row>
      <xdr:rowOff>295274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 flipH="1">
          <a:off x="16259175" y="2095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8660</xdr:colOff>
      <xdr:row>1</xdr:row>
      <xdr:rowOff>8659</xdr:rowOff>
    </xdr:from>
    <xdr:to>
      <xdr:col>22</xdr:col>
      <xdr:colOff>558512</xdr:colOff>
      <xdr:row>1</xdr:row>
      <xdr:rowOff>429491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12569" y="207818"/>
          <a:ext cx="15063354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consensuados clasificados por Tribunal Superior de Justicia</a:t>
          </a:r>
        </a:p>
      </xdr:txBody>
    </xdr:sp>
    <xdr:clientData/>
  </xdr:twoCellAnchor>
  <xdr:twoCellAnchor>
    <xdr:from>
      <xdr:col>24</xdr:col>
      <xdr:colOff>371475</xdr:colOff>
      <xdr:row>1</xdr:row>
      <xdr:rowOff>9525</xdr:rowOff>
    </xdr:from>
    <xdr:to>
      <xdr:col>25</xdr:col>
      <xdr:colOff>381001</xdr:colOff>
      <xdr:row>1</xdr:row>
      <xdr:rowOff>295274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 flipH="1">
          <a:off x="16573500" y="2095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1</xdr:row>
      <xdr:rowOff>19050</xdr:rowOff>
    </xdr:from>
    <xdr:to>
      <xdr:col>22</xdr:col>
      <xdr:colOff>516082</xdr:colOff>
      <xdr:row>1</xdr:row>
      <xdr:rowOff>439882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14300" y="238125"/>
          <a:ext cx="14955982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 matrimoniales clasificadas por Tribunal Superior de Justicia</a:t>
          </a:r>
        </a:p>
      </xdr:txBody>
    </xdr:sp>
    <xdr:clientData/>
  </xdr:twoCellAnchor>
  <xdr:twoCellAnchor>
    <xdr:from>
      <xdr:col>24</xdr:col>
      <xdr:colOff>123825</xdr:colOff>
      <xdr:row>1</xdr:row>
      <xdr:rowOff>0</xdr:rowOff>
    </xdr:from>
    <xdr:to>
      <xdr:col>25</xdr:col>
      <xdr:colOff>133351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 flipH="1">
          <a:off x="16316325" y="2190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276224</xdr:colOff>
      <xdr:row>12</xdr:row>
      <xdr:rowOff>9524</xdr:rowOff>
    </xdr:from>
    <xdr:to>
      <xdr:col>20</xdr:col>
      <xdr:colOff>390525</xdr:colOff>
      <xdr:row>30</xdr:row>
      <xdr:rowOff>142875</xdr:rowOff>
    </xdr:to>
    <xdr:graphicFrame macro="">
      <xdr:nvGraphicFramePr>
        <xdr:cNvPr id="1572" name="Gráfico 1">
          <a:extLst>
            <a:ext uri="{FF2B5EF4-FFF2-40B4-BE49-F238E27FC236}">
              <a16:creationId xmlns:a16="http://schemas.microsoft.com/office/drawing/2014/main" id="{00000000-0008-0000-0700-000024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9525</xdr:colOff>
      <xdr:row>1</xdr:row>
      <xdr:rowOff>28575</xdr:rowOff>
    </xdr:from>
    <xdr:to>
      <xdr:col>22</xdr:col>
      <xdr:colOff>106507</xdr:colOff>
      <xdr:row>2</xdr:row>
      <xdr:rowOff>201757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85725" y="219075"/>
          <a:ext cx="14955982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nacionales</a:t>
          </a:r>
        </a:p>
      </xdr:txBody>
    </xdr:sp>
    <xdr:clientData/>
  </xdr:twoCellAnchor>
  <xdr:twoCellAnchor>
    <xdr:from>
      <xdr:col>24</xdr:col>
      <xdr:colOff>381000</xdr:colOff>
      <xdr:row>1</xdr:row>
      <xdr:rowOff>9525</xdr:rowOff>
    </xdr:from>
    <xdr:to>
      <xdr:col>25</xdr:col>
      <xdr:colOff>561976</xdr:colOff>
      <xdr:row>2</xdr:row>
      <xdr:rowOff>47624</xdr:rowOff>
    </xdr:to>
    <xdr:sp macro="" textlink="">
      <xdr:nvSpPr>
        <xdr:cNvPr id="4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 flipH="1">
          <a:off x="16611600" y="20002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381000</xdr:colOff>
      <xdr:row>1</xdr:row>
      <xdr:rowOff>19050</xdr:rowOff>
    </xdr:from>
    <xdr:to>
      <xdr:col>17</xdr:col>
      <xdr:colOff>228601</xdr:colOff>
      <xdr:row>1</xdr:row>
      <xdr:rowOff>304799</xdr:rowOff>
    </xdr:to>
    <xdr:sp macro="" textlink="">
      <xdr:nvSpPr>
        <xdr:cNvPr id="2" name="1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 flipH="1">
          <a:off x="16668750" y="23812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9525</xdr:colOff>
      <xdr:row>1</xdr:row>
      <xdr:rowOff>9525</xdr:rowOff>
    </xdr:from>
    <xdr:to>
      <xdr:col>15</xdr:col>
      <xdr:colOff>9525</xdr:colOff>
      <xdr:row>3</xdr:row>
      <xdr:rowOff>76200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200025" y="228600"/>
          <a:ext cx="15116175" cy="8096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Nulidades, divorcios , separaciones, modificación de medidas y guarda custodia hijos Asuntos ingresados por provincias</a:t>
          </a:r>
        </a:p>
      </xdr:txBody>
    </xdr:sp>
    <xdr:clientData/>
  </xdr:twoCellAnchor>
  <xdr:twoCellAnchor editAs="oneCell">
    <xdr:from>
      <xdr:col>0</xdr:col>
      <xdr:colOff>190499</xdr:colOff>
      <xdr:row>3</xdr:row>
      <xdr:rowOff>152400</xdr:rowOff>
    </xdr:from>
    <xdr:to>
      <xdr:col>14</xdr:col>
      <xdr:colOff>981074</xdr:colOff>
      <xdr:row>3</xdr:row>
      <xdr:rowOff>390525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90499" y="1114425"/>
          <a:ext cx="15116175" cy="2381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Hasta el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Cuarto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Trimestre de 2018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N27"/>
  <sheetViews>
    <sheetView tabSelected="1" workbookViewId="0"/>
  </sheetViews>
  <sheetFormatPr baseColWidth="10" defaultRowHeight="12.75" x14ac:dyDescent="0.2"/>
  <cols>
    <col min="1" max="1" width="12.7109375" style="2" customWidth="1"/>
    <col min="2" max="2" width="12.85546875" style="2" customWidth="1"/>
    <col min="3" max="3" width="11.85546875" style="2" customWidth="1"/>
    <col min="4" max="5" width="11.42578125" style="2"/>
    <col min="6" max="6" width="14.42578125" style="2" customWidth="1"/>
    <col min="7" max="11" width="11.42578125" style="2"/>
    <col min="12" max="12" width="22.7109375" style="2" customWidth="1"/>
    <col min="13" max="16384" width="11.42578125" style="2"/>
  </cols>
  <sheetData>
    <row r="1" spans="1:12" ht="15" customHeight="1" x14ac:dyDescent="0.2">
      <c r="A1" s="1"/>
      <c r="B1" s="1"/>
      <c r="C1" s="1"/>
    </row>
    <row r="2" spans="1:12" ht="15" customHeight="1" x14ac:dyDescent="0.2">
      <c r="A2" s="1"/>
      <c r="B2" s="1"/>
      <c r="C2" s="1"/>
    </row>
    <row r="3" spans="1:12" ht="15" customHeight="1" x14ac:dyDescent="0.25">
      <c r="A3" s="1"/>
      <c r="B3" s="1"/>
      <c r="C3" s="1"/>
      <c r="E3" s="9"/>
      <c r="F3" s="6"/>
      <c r="G3" s="6"/>
      <c r="H3" s="6"/>
      <c r="I3" s="6"/>
      <c r="J3" s="6"/>
      <c r="K3" s="6"/>
    </row>
    <row r="4" spans="1:12" ht="15" customHeight="1" x14ac:dyDescent="0.25">
      <c r="A4" s="1"/>
      <c r="B4" s="1"/>
      <c r="C4" s="1"/>
      <c r="E4" s="3"/>
    </row>
    <row r="5" spans="1:12" ht="15" customHeight="1" x14ac:dyDescent="0.25">
      <c r="A5" s="10"/>
      <c r="B5" s="10"/>
      <c r="C5" s="10"/>
      <c r="E5" s="9"/>
      <c r="F5" s="6"/>
      <c r="G5" s="6"/>
      <c r="H5" s="6"/>
      <c r="I5" s="6"/>
      <c r="J5" s="8"/>
      <c r="K5" s="8"/>
    </row>
    <row r="6" spans="1:12" ht="15" customHeight="1" x14ac:dyDescent="0.2">
      <c r="A6" s="10"/>
      <c r="B6" s="10"/>
      <c r="C6" s="10"/>
    </row>
    <row r="7" spans="1:12" ht="15" customHeight="1" x14ac:dyDescent="0.2">
      <c r="A7" s="11"/>
      <c r="B7" s="11"/>
      <c r="C7" s="11"/>
    </row>
    <row r="8" spans="1:12" ht="15" customHeight="1" x14ac:dyDescent="0.2">
      <c r="B8" s="4"/>
      <c r="C8" s="4"/>
    </row>
    <row r="9" spans="1:12" ht="15" customHeight="1" x14ac:dyDescent="0.2">
      <c r="B9" s="4"/>
      <c r="C9" s="4"/>
    </row>
    <row r="10" spans="1:12" ht="15" customHeight="1" x14ac:dyDescent="0.2">
      <c r="B10" s="4"/>
      <c r="C10" s="4"/>
    </row>
    <row r="11" spans="1:12" ht="15" customHeight="1" x14ac:dyDescent="0.2">
      <c r="B11" s="4"/>
      <c r="C11" s="4"/>
    </row>
    <row r="12" spans="1:12" ht="30" customHeight="1" x14ac:dyDescent="0.2">
      <c r="B12" s="4"/>
      <c r="C12" s="4"/>
    </row>
    <row r="13" spans="1:12" ht="27.75" customHeight="1" x14ac:dyDescent="0.2">
      <c r="B13" s="12"/>
      <c r="C13" s="4"/>
    </row>
    <row r="14" spans="1:12" ht="20.100000000000001" customHeight="1" x14ac:dyDescent="0.2">
      <c r="B14" s="101" t="s">
        <v>85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1"/>
    </row>
    <row r="15" spans="1:12" ht="20.100000000000001" customHeight="1" x14ac:dyDescent="0.2">
      <c r="B15" s="101" t="s">
        <v>608</v>
      </c>
      <c r="C15" s="101"/>
      <c r="D15" s="101"/>
      <c r="E15" s="101"/>
      <c r="F15" s="101"/>
      <c r="G15" s="101"/>
      <c r="H15" s="101"/>
      <c r="I15" s="101"/>
      <c r="J15" s="101"/>
      <c r="K15" s="101"/>
      <c r="L15" s="101"/>
    </row>
    <row r="16" spans="1:12" ht="20.100000000000001" customHeight="1" x14ac:dyDescent="0.2">
      <c r="B16" s="101" t="s">
        <v>609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</row>
    <row r="17" spans="2:14" ht="20.100000000000001" customHeight="1" x14ac:dyDescent="0.2">
      <c r="B17" s="101" t="s">
        <v>610</v>
      </c>
      <c r="C17" s="101"/>
      <c r="D17" s="101"/>
      <c r="E17" s="101"/>
      <c r="F17" s="101"/>
      <c r="G17" s="101"/>
      <c r="H17" s="101"/>
      <c r="I17" s="101"/>
      <c r="J17" s="101"/>
      <c r="K17" s="101"/>
      <c r="L17" s="101"/>
    </row>
    <row r="18" spans="2:14" ht="20.100000000000001" customHeight="1" x14ac:dyDescent="0.2">
      <c r="B18" s="101" t="s">
        <v>611</v>
      </c>
      <c r="C18" s="101"/>
      <c r="D18" s="101"/>
      <c r="E18" s="101"/>
      <c r="F18" s="101"/>
      <c r="G18" s="101"/>
      <c r="H18" s="101"/>
      <c r="I18" s="101"/>
      <c r="J18" s="101"/>
      <c r="K18" s="101"/>
      <c r="L18" s="101"/>
    </row>
    <row r="19" spans="2:14" ht="20.100000000000001" customHeight="1" x14ac:dyDescent="0.2">
      <c r="B19" s="101" t="s">
        <v>616</v>
      </c>
      <c r="C19" s="101"/>
      <c r="D19" s="101"/>
      <c r="E19" s="101"/>
      <c r="F19" s="101"/>
      <c r="G19" s="101"/>
      <c r="H19" s="101"/>
      <c r="I19" s="101"/>
      <c r="J19" s="101"/>
      <c r="K19" s="101"/>
      <c r="L19" s="101"/>
    </row>
    <row r="20" spans="2:14" ht="20.100000000000001" customHeight="1" x14ac:dyDescent="0.2">
      <c r="B20" s="101" t="s">
        <v>86</v>
      </c>
      <c r="C20" s="101"/>
      <c r="D20" s="101"/>
      <c r="E20" s="101"/>
      <c r="F20" s="101"/>
      <c r="G20" s="101"/>
      <c r="H20" s="101"/>
      <c r="I20" s="101"/>
      <c r="J20" s="101"/>
      <c r="K20" s="101"/>
      <c r="L20" s="101"/>
    </row>
    <row r="21" spans="2:14" ht="20.100000000000001" customHeight="1" x14ac:dyDescent="0.2">
      <c r="B21" s="101" t="s">
        <v>87</v>
      </c>
      <c r="C21" s="101"/>
      <c r="D21" s="101"/>
      <c r="E21" s="101"/>
      <c r="F21" s="101"/>
      <c r="G21" s="101"/>
      <c r="H21" s="101"/>
      <c r="I21" s="101"/>
      <c r="J21" s="101"/>
      <c r="K21" s="101"/>
      <c r="L21" s="101"/>
    </row>
    <row r="22" spans="2:14" ht="20.100000000000001" customHeight="1" x14ac:dyDescent="0.2">
      <c r="B22" s="101" t="s">
        <v>88</v>
      </c>
      <c r="C22" s="101"/>
      <c r="D22" s="101"/>
      <c r="E22" s="101"/>
      <c r="F22" s="101"/>
      <c r="G22" s="101"/>
      <c r="H22" s="101"/>
      <c r="I22" s="101"/>
      <c r="J22" s="101"/>
      <c r="K22" s="101"/>
      <c r="L22" s="101"/>
    </row>
    <row r="23" spans="2:14" ht="20.100000000000001" customHeight="1" x14ac:dyDescent="0.2">
      <c r="B23" s="101" t="s">
        <v>612</v>
      </c>
      <c r="C23" s="101"/>
      <c r="D23" s="101"/>
      <c r="E23" s="101"/>
      <c r="F23" s="101"/>
      <c r="G23" s="101"/>
      <c r="H23" s="101"/>
      <c r="I23" s="101"/>
      <c r="J23" s="101"/>
      <c r="K23" s="101"/>
      <c r="L23" s="101"/>
    </row>
    <row r="24" spans="2:14" ht="20.100000000000001" customHeight="1" x14ac:dyDescent="0.2">
      <c r="B24" s="101" t="s">
        <v>613</v>
      </c>
      <c r="C24" s="101"/>
      <c r="D24" s="101"/>
      <c r="E24" s="101"/>
      <c r="F24" s="101"/>
      <c r="G24" s="101"/>
      <c r="H24" s="101"/>
      <c r="I24" s="101"/>
      <c r="J24" s="101"/>
      <c r="K24" s="101"/>
      <c r="L24" s="101"/>
    </row>
    <row r="25" spans="2:14" ht="20.100000000000001" customHeight="1" x14ac:dyDescent="0.2">
      <c r="B25" s="101" t="s">
        <v>614</v>
      </c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8"/>
      <c r="N25" s="8"/>
    </row>
    <row r="26" spans="2:14" ht="20.100000000000001" customHeight="1" x14ac:dyDescent="0.2">
      <c r="B26" s="101" t="s">
        <v>615</v>
      </c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8"/>
      <c r="N26" s="8"/>
    </row>
    <row r="27" spans="2:14" ht="25.5" customHeight="1" x14ac:dyDescent="0.2"/>
  </sheetData>
  <mergeCells count="13">
    <mergeCell ref="B19:L19"/>
    <mergeCell ref="B20:L20"/>
    <mergeCell ref="B14:L14"/>
    <mergeCell ref="B15:L15"/>
    <mergeCell ref="B16:L16"/>
    <mergeCell ref="B17:L17"/>
    <mergeCell ref="B18:L18"/>
    <mergeCell ref="B26:L26"/>
    <mergeCell ref="B21:L21"/>
    <mergeCell ref="B22:L22"/>
    <mergeCell ref="B23:L23"/>
    <mergeCell ref="B24:L24"/>
    <mergeCell ref="B25:L25"/>
  </mergeCells>
  <phoneticPr fontId="4" type="noConversion"/>
  <hyperlinks>
    <hyperlink ref="B14:E14" location="Resumen!A1" display="Resumen"/>
    <hyperlink ref="B15:F15" location="'Separaciones no consensuada TSJ'!A1" display="Separaciones no consensuadas por Tribunal Superior de Justicia"/>
    <hyperlink ref="B16:F16" location="'Separaciones consensuadas TSJ'!A1" display="Separaciones consensuadas por Tribunal Superior de Justicia"/>
    <hyperlink ref="B17:E17" location="'Divorcios no consensuados TSJ'!A1" display="Divorcios no consensuados por Tribunal Superior de Justicia"/>
    <hyperlink ref="B18:E18" location="'Divorcios consensuados TSJ'!A1" display="Divorcios consensuados por TSJ"/>
    <hyperlink ref="B19:C19" location="'Nulidades TSJ '!A1" display="Nulidades por TSJ"/>
    <hyperlink ref="B20:C20" location="Graficos!A1" display="Gráficos"/>
    <hyperlink ref="B21:D21" location="Provincias!A1" display="Datos por provincias"/>
    <hyperlink ref="B22:E22" location="'Partidos Judiciales'!A1" display="Datos por Partidos Judiciales"/>
    <hyperlink ref="B23:F23" location="'Modif. medidas consens. TSJ'!A1" display="Modificación de medidas consensuadas por TSJ"/>
    <hyperlink ref="B24:F24" location="'Modif. medidas no consens TSJ'!A1" display="Modificación de medidas no consensuadas por TSJ"/>
    <hyperlink ref="B25:I25" location="'Guarda custod hij no matr. cons'!A1" display="Guardia, custodia y alimentos de hijos no matrimoniales, consensuados por TSJ"/>
    <hyperlink ref="B26:K26" location="'Guarda cust hij no matr. no con'!A1" display="Guardia, custodia y alimentos de hijos no matrimoniales, no consensuados por TSJ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AU439"/>
  <sheetViews>
    <sheetView topLeftCell="AC1" zoomScale="85" zoomScaleNormal="85" workbookViewId="0">
      <pane ySplit="6" topLeftCell="A137" activePane="bottomLeft" state="frozen"/>
      <selection activeCell="C3" sqref="C3"/>
      <selection pane="bottomLeft" activeCell="AV152" sqref="AV152"/>
    </sheetView>
  </sheetViews>
  <sheetFormatPr baseColWidth="10" defaultRowHeight="12.75" x14ac:dyDescent="0.2"/>
  <cols>
    <col min="1" max="1" width="2.85546875" style="2" customWidth="1"/>
    <col min="2" max="2" width="56.85546875" style="6" customWidth="1"/>
    <col min="3" max="51" width="14.7109375" style="2" customWidth="1"/>
    <col min="52" max="16384" width="11.42578125" style="2"/>
  </cols>
  <sheetData>
    <row r="1" spans="1:47" ht="17.25" customHeight="1" x14ac:dyDescent="0.2">
      <c r="I1" s="7"/>
    </row>
    <row r="2" spans="1:47" ht="39" customHeight="1" x14ac:dyDescent="0.2">
      <c r="B2" s="72"/>
      <c r="C2" s="21"/>
      <c r="D2" s="21"/>
      <c r="E2" s="21"/>
      <c r="F2" s="21"/>
      <c r="G2" s="21"/>
      <c r="H2" s="73"/>
      <c r="I2" s="73"/>
    </row>
    <row r="3" spans="1:47" ht="19.5" customHeight="1" x14ac:dyDescent="0.2">
      <c r="B3" s="21"/>
      <c r="C3" s="22"/>
      <c r="D3" s="22"/>
      <c r="E3" s="22"/>
      <c r="F3" s="22"/>
      <c r="G3" s="22"/>
    </row>
    <row r="4" spans="1:47" ht="63" customHeight="1" x14ac:dyDescent="0.2"/>
    <row r="5" spans="1:47" ht="30" customHeight="1" thickBot="1" x14ac:dyDescent="0.25">
      <c r="C5" s="105" t="s">
        <v>661</v>
      </c>
      <c r="D5" s="105"/>
      <c r="E5" s="105"/>
      <c r="F5" s="105"/>
      <c r="G5" s="105"/>
      <c r="H5" s="105"/>
      <c r="I5" s="105"/>
      <c r="J5" s="105"/>
      <c r="K5" s="106"/>
      <c r="L5" s="105" t="s">
        <v>664</v>
      </c>
      <c r="M5" s="105"/>
      <c r="N5" s="105"/>
      <c r="O5" s="105"/>
      <c r="P5" s="105"/>
      <c r="Q5" s="105"/>
      <c r="R5" s="105"/>
      <c r="S5" s="105"/>
      <c r="T5" s="106"/>
      <c r="U5" s="105" t="s">
        <v>667</v>
      </c>
      <c r="V5" s="105"/>
      <c r="W5" s="105"/>
      <c r="X5" s="105"/>
      <c r="Y5" s="105"/>
      <c r="Z5" s="105"/>
      <c r="AA5" s="105"/>
      <c r="AB5" s="105"/>
      <c r="AC5" s="106"/>
      <c r="AD5" s="105" t="s">
        <v>685</v>
      </c>
      <c r="AE5" s="105"/>
      <c r="AF5" s="105"/>
      <c r="AG5" s="105"/>
      <c r="AH5" s="105"/>
      <c r="AI5" s="105"/>
      <c r="AJ5" s="105"/>
      <c r="AK5" s="105"/>
      <c r="AL5" s="105"/>
      <c r="AM5" s="105" t="s">
        <v>686</v>
      </c>
      <c r="AN5" s="105"/>
      <c r="AO5" s="105"/>
      <c r="AP5" s="105"/>
      <c r="AQ5" s="105"/>
      <c r="AR5" s="105"/>
      <c r="AS5" s="105"/>
      <c r="AT5" s="105"/>
      <c r="AU5" s="105"/>
    </row>
    <row r="6" spans="1:47" ht="54" customHeight="1" thickBot="1" x14ac:dyDescent="0.25">
      <c r="A6" s="79"/>
      <c r="C6" s="76" t="s">
        <v>82</v>
      </c>
      <c r="D6" s="77" t="s">
        <v>64</v>
      </c>
      <c r="E6" s="78" t="s">
        <v>61</v>
      </c>
      <c r="F6" s="77" t="s">
        <v>83</v>
      </c>
      <c r="G6" s="76" t="s">
        <v>84</v>
      </c>
      <c r="H6" s="76" t="s">
        <v>154</v>
      </c>
      <c r="I6" s="76" t="s">
        <v>155</v>
      </c>
      <c r="J6" s="76" t="s">
        <v>156</v>
      </c>
      <c r="K6" s="77" t="s">
        <v>157</v>
      </c>
      <c r="L6" s="76" t="s">
        <v>82</v>
      </c>
      <c r="M6" s="77" t="s">
        <v>64</v>
      </c>
      <c r="N6" s="78" t="s">
        <v>61</v>
      </c>
      <c r="O6" s="77" t="s">
        <v>83</v>
      </c>
      <c r="P6" s="76" t="s">
        <v>84</v>
      </c>
      <c r="Q6" s="76" t="s">
        <v>154</v>
      </c>
      <c r="R6" s="76" t="s">
        <v>155</v>
      </c>
      <c r="S6" s="76" t="s">
        <v>156</v>
      </c>
      <c r="T6" s="77" t="s">
        <v>157</v>
      </c>
      <c r="U6" s="76" t="s">
        <v>82</v>
      </c>
      <c r="V6" s="77" t="s">
        <v>64</v>
      </c>
      <c r="W6" s="78" t="s">
        <v>61</v>
      </c>
      <c r="X6" s="77" t="s">
        <v>83</v>
      </c>
      <c r="Y6" s="76" t="s">
        <v>84</v>
      </c>
      <c r="Z6" s="76" t="s">
        <v>154</v>
      </c>
      <c r="AA6" s="76" t="s">
        <v>155</v>
      </c>
      <c r="AB6" s="76" t="s">
        <v>156</v>
      </c>
      <c r="AC6" s="77" t="s">
        <v>157</v>
      </c>
      <c r="AD6" s="76" t="s">
        <v>82</v>
      </c>
      <c r="AE6" s="77" t="s">
        <v>64</v>
      </c>
      <c r="AF6" s="78" t="s">
        <v>61</v>
      </c>
      <c r="AG6" s="77" t="s">
        <v>83</v>
      </c>
      <c r="AH6" s="76" t="s">
        <v>84</v>
      </c>
      <c r="AI6" s="76" t="s">
        <v>154</v>
      </c>
      <c r="AJ6" s="76" t="s">
        <v>155</v>
      </c>
      <c r="AK6" s="76" t="s">
        <v>156</v>
      </c>
      <c r="AL6" s="76" t="s">
        <v>157</v>
      </c>
      <c r="AM6" s="76" t="s">
        <v>82</v>
      </c>
      <c r="AN6" s="77" t="s">
        <v>64</v>
      </c>
      <c r="AO6" s="78" t="s">
        <v>61</v>
      </c>
      <c r="AP6" s="77" t="s">
        <v>83</v>
      </c>
      <c r="AQ6" s="76" t="s">
        <v>84</v>
      </c>
      <c r="AR6" s="76" t="s">
        <v>154</v>
      </c>
      <c r="AS6" s="76" t="s">
        <v>155</v>
      </c>
      <c r="AT6" s="76" t="s">
        <v>156</v>
      </c>
      <c r="AU6" s="76" t="s">
        <v>157</v>
      </c>
    </row>
    <row r="7" spans="1:47" ht="15" customHeight="1" thickBot="1" x14ac:dyDescent="0.25">
      <c r="B7" s="49" t="s">
        <v>162</v>
      </c>
      <c r="C7" s="38">
        <v>0</v>
      </c>
      <c r="D7" s="38">
        <v>112</v>
      </c>
      <c r="E7" s="38">
        <v>108</v>
      </c>
      <c r="F7" s="38">
        <v>4</v>
      </c>
      <c r="G7" s="38">
        <v>3</v>
      </c>
      <c r="H7" s="38">
        <v>14</v>
      </c>
      <c r="I7" s="38">
        <v>50</v>
      </c>
      <c r="J7" s="38">
        <v>39</v>
      </c>
      <c r="K7" s="38">
        <v>69</v>
      </c>
      <c r="L7" s="38">
        <v>0</v>
      </c>
      <c r="M7" s="38">
        <v>107</v>
      </c>
      <c r="N7" s="38">
        <v>94</v>
      </c>
      <c r="O7" s="38">
        <v>1</v>
      </c>
      <c r="P7" s="38">
        <v>2</v>
      </c>
      <c r="Q7" s="38">
        <v>16</v>
      </c>
      <c r="R7" s="38">
        <v>68</v>
      </c>
      <c r="S7" s="38">
        <v>35</v>
      </c>
      <c r="T7" s="38">
        <v>59</v>
      </c>
      <c r="U7" s="38">
        <v>0</v>
      </c>
      <c r="V7" s="38">
        <v>65</v>
      </c>
      <c r="W7" s="38">
        <v>61</v>
      </c>
      <c r="X7" s="38">
        <v>2</v>
      </c>
      <c r="Y7" s="38">
        <v>0</v>
      </c>
      <c r="Z7" s="38">
        <v>7</v>
      </c>
      <c r="AA7" s="38">
        <v>52</v>
      </c>
      <c r="AB7" s="38">
        <v>25</v>
      </c>
      <c r="AC7" s="38">
        <v>43</v>
      </c>
      <c r="AD7" s="38">
        <v>0</v>
      </c>
      <c r="AE7" s="38">
        <v>96</v>
      </c>
      <c r="AF7" s="38">
        <v>98</v>
      </c>
      <c r="AG7" s="38">
        <v>2</v>
      </c>
      <c r="AH7" s="38">
        <v>0</v>
      </c>
      <c r="AI7" s="38">
        <v>9</v>
      </c>
      <c r="AJ7" s="38">
        <v>65</v>
      </c>
      <c r="AK7" s="38">
        <v>43</v>
      </c>
      <c r="AL7" s="38">
        <v>64</v>
      </c>
      <c r="AM7" s="23">
        <f>+C7+L7+U7+AD7</f>
        <v>0</v>
      </c>
      <c r="AN7" s="23">
        <f t="shared" ref="AN7:AU7" si="0">+D7+M7+V7+AE7</f>
        <v>380</v>
      </c>
      <c r="AO7" s="23">
        <f t="shared" si="0"/>
        <v>361</v>
      </c>
      <c r="AP7" s="23">
        <f t="shared" si="0"/>
        <v>9</v>
      </c>
      <c r="AQ7" s="23">
        <f t="shared" si="0"/>
        <v>5</v>
      </c>
      <c r="AR7" s="23">
        <f t="shared" si="0"/>
        <v>46</v>
      </c>
      <c r="AS7" s="23">
        <f t="shared" si="0"/>
        <v>235</v>
      </c>
      <c r="AT7" s="23">
        <f t="shared" si="0"/>
        <v>142</v>
      </c>
      <c r="AU7" s="23">
        <f t="shared" si="0"/>
        <v>235</v>
      </c>
    </row>
    <row r="8" spans="1:47" ht="15" customHeight="1" thickBot="1" x14ac:dyDescent="0.25">
      <c r="B8" s="49" t="s">
        <v>163</v>
      </c>
      <c r="C8" s="38">
        <v>0</v>
      </c>
      <c r="D8" s="38">
        <v>11</v>
      </c>
      <c r="E8" s="38">
        <v>7</v>
      </c>
      <c r="F8" s="38">
        <v>0</v>
      </c>
      <c r="G8" s="38">
        <v>0</v>
      </c>
      <c r="H8" s="38">
        <v>1</v>
      </c>
      <c r="I8" s="38">
        <v>5</v>
      </c>
      <c r="J8" s="38">
        <v>1</v>
      </c>
      <c r="K8" s="38">
        <v>17</v>
      </c>
      <c r="L8" s="38">
        <v>0</v>
      </c>
      <c r="M8" s="38">
        <v>13</v>
      </c>
      <c r="N8" s="38">
        <v>17</v>
      </c>
      <c r="O8" s="38">
        <v>0</v>
      </c>
      <c r="P8" s="38">
        <v>0</v>
      </c>
      <c r="Q8" s="38">
        <v>0</v>
      </c>
      <c r="R8" s="38">
        <v>1</v>
      </c>
      <c r="S8" s="38">
        <v>6</v>
      </c>
      <c r="T8" s="38">
        <v>5</v>
      </c>
      <c r="U8" s="38">
        <v>0</v>
      </c>
      <c r="V8" s="38">
        <v>9</v>
      </c>
      <c r="W8" s="38">
        <v>6</v>
      </c>
      <c r="X8" s="38">
        <v>0</v>
      </c>
      <c r="Y8" s="38">
        <v>0</v>
      </c>
      <c r="Z8" s="38">
        <v>2</v>
      </c>
      <c r="AA8" s="38">
        <v>5</v>
      </c>
      <c r="AB8" s="38">
        <v>4</v>
      </c>
      <c r="AC8" s="38">
        <v>6</v>
      </c>
      <c r="AD8" s="38">
        <v>1</v>
      </c>
      <c r="AE8" s="38">
        <v>17</v>
      </c>
      <c r="AF8" s="38">
        <v>21</v>
      </c>
      <c r="AG8" s="38">
        <v>0</v>
      </c>
      <c r="AH8" s="38">
        <v>0</v>
      </c>
      <c r="AI8" s="38">
        <v>0</v>
      </c>
      <c r="AJ8" s="38">
        <v>6</v>
      </c>
      <c r="AK8" s="38">
        <v>7</v>
      </c>
      <c r="AL8" s="38">
        <v>14</v>
      </c>
      <c r="AM8" s="23">
        <f t="shared" ref="AM8:AM71" si="1">+C8+L8+U8+AD8</f>
        <v>1</v>
      </c>
      <c r="AN8" s="23">
        <f t="shared" ref="AN8:AN71" si="2">+D8+M8+V8+AE8</f>
        <v>50</v>
      </c>
      <c r="AO8" s="23">
        <f t="shared" ref="AO8:AO71" si="3">+E8+N8+W8+AF8</f>
        <v>51</v>
      </c>
      <c r="AP8" s="23">
        <f t="shared" ref="AP8:AP71" si="4">+F8+O8+X8+AG8</f>
        <v>0</v>
      </c>
      <c r="AQ8" s="23">
        <f t="shared" ref="AQ8:AQ71" si="5">+G8+P8+Y8+AH8</f>
        <v>0</v>
      </c>
      <c r="AR8" s="23">
        <f t="shared" ref="AR8:AR71" si="6">+H8+Q8+Z8+AI8</f>
        <v>3</v>
      </c>
      <c r="AS8" s="23">
        <f t="shared" ref="AS8:AS71" si="7">+I8+R8+AA8+AJ8</f>
        <v>17</v>
      </c>
      <c r="AT8" s="23">
        <f t="shared" ref="AT8:AT71" si="8">+J8+S8+AB8+AK8</f>
        <v>18</v>
      </c>
      <c r="AU8" s="23">
        <f t="shared" ref="AU8:AU71" si="9">+K8+T8+AC8+AL8</f>
        <v>42</v>
      </c>
    </row>
    <row r="9" spans="1:47" ht="15" customHeight="1" thickBot="1" x14ac:dyDescent="0.25">
      <c r="B9" s="49" t="s">
        <v>164</v>
      </c>
      <c r="C9" s="38">
        <v>0</v>
      </c>
      <c r="D9" s="38">
        <v>12</v>
      </c>
      <c r="E9" s="38">
        <v>15</v>
      </c>
      <c r="F9" s="38">
        <v>0</v>
      </c>
      <c r="G9" s="38">
        <v>0</v>
      </c>
      <c r="H9" s="38">
        <v>1</v>
      </c>
      <c r="I9" s="38">
        <v>8</v>
      </c>
      <c r="J9" s="38">
        <v>4</v>
      </c>
      <c r="K9" s="38">
        <v>12</v>
      </c>
      <c r="L9" s="38">
        <v>0</v>
      </c>
      <c r="M9" s="38">
        <v>15</v>
      </c>
      <c r="N9" s="38">
        <v>17</v>
      </c>
      <c r="O9" s="38">
        <v>0</v>
      </c>
      <c r="P9" s="38">
        <v>0</v>
      </c>
      <c r="Q9" s="38">
        <v>3</v>
      </c>
      <c r="R9" s="38">
        <v>3</v>
      </c>
      <c r="S9" s="38">
        <v>2</v>
      </c>
      <c r="T9" s="38">
        <v>3</v>
      </c>
      <c r="U9" s="38">
        <v>0</v>
      </c>
      <c r="V9" s="38">
        <v>13</v>
      </c>
      <c r="W9" s="38">
        <v>6</v>
      </c>
      <c r="X9" s="38">
        <v>2</v>
      </c>
      <c r="Y9" s="38">
        <v>0</v>
      </c>
      <c r="Z9" s="38">
        <v>1</v>
      </c>
      <c r="AA9" s="38">
        <v>10</v>
      </c>
      <c r="AB9" s="38">
        <v>3</v>
      </c>
      <c r="AC9" s="38">
        <v>14</v>
      </c>
      <c r="AD9" s="38">
        <v>0</v>
      </c>
      <c r="AE9" s="38">
        <v>8</v>
      </c>
      <c r="AF9" s="38">
        <v>11</v>
      </c>
      <c r="AG9" s="38">
        <v>0</v>
      </c>
      <c r="AH9" s="38">
        <v>2</v>
      </c>
      <c r="AI9" s="38">
        <v>8</v>
      </c>
      <c r="AJ9" s="38">
        <v>8</v>
      </c>
      <c r="AK9" s="38">
        <v>2</v>
      </c>
      <c r="AL9" s="38">
        <v>7</v>
      </c>
      <c r="AM9" s="23">
        <f t="shared" si="1"/>
        <v>0</v>
      </c>
      <c r="AN9" s="23">
        <f t="shared" si="2"/>
        <v>48</v>
      </c>
      <c r="AO9" s="23">
        <f t="shared" si="3"/>
        <v>49</v>
      </c>
      <c r="AP9" s="23">
        <f t="shared" si="4"/>
        <v>2</v>
      </c>
      <c r="AQ9" s="23">
        <f t="shared" si="5"/>
        <v>2</v>
      </c>
      <c r="AR9" s="23">
        <f t="shared" si="6"/>
        <v>13</v>
      </c>
      <c r="AS9" s="23">
        <f t="shared" si="7"/>
        <v>29</v>
      </c>
      <c r="AT9" s="23">
        <f t="shared" si="8"/>
        <v>11</v>
      </c>
      <c r="AU9" s="23">
        <f t="shared" si="9"/>
        <v>36</v>
      </c>
    </row>
    <row r="10" spans="1:47" ht="15" customHeight="1" thickBot="1" x14ac:dyDescent="0.25">
      <c r="B10" s="49" t="s">
        <v>165</v>
      </c>
      <c r="C10" s="38">
        <v>0</v>
      </c>
      <c r="D10" s="38">
        <v>18</v>
      </c>
      <c r="E10" s="38">
        <v>15</v>
      </c>
      <c r="F10" s="38">
        <v>1</v>
      </c>
      <c r="G10" s="38">
        <v>0</v>
      </c>
      <c r="H10" s="38">
        <v>1</v>
      </c>
      <c r="I10" s="38">
        <v>7</v>
      </c>
      <c r="J10" s="38">
        <v>6</v>
      </c>
      <c r="K10" s="38">
        <v>12</v>
      </c>
      <c r="L10" s="38">
        <v>0</v>
      </c>
      <c r="M10" s="38">
        <v>12</v>
      </c>
      <c r="N10" s="38">
        <v>30</v>
      </c>
      <c r="O10" s="38">
        <v>0</v>
      </c>
      <c r="P10" s="38">
        <v>0</v>
      </c>
      <c r="Q10" s="38">
        <v>1</v>
      </c>
      <c r="R10" s="38">
        <v>10</v>
      </c>
      <c r="S10" s="38">
        <v>22</v>
      </c>
      <c r="T10" s="38">
        <v>17</v>
      </c>
      <c r="U10" s="38">
        <v>0</v>
      </c>
      <c r="V10" s="38">
        <v>6</v>
      </c>
      <c r="W10" s="38">
        <v>11</v>
      </c>
      <c r="X10" s="38">
        <v>0</v>
      </c>
      <c r="Y10" s="38">
        <v>0</v>
      </c>
      <c r="Z10" s="38">
        <v>3</v>
      </c>
      <c r="AA10" s="38">
        <v>3</v>
      </c>
      <c r="AB10" s="38">
        <v>6</v>
      </c>
      <c r="AC10" s="38">
        <v>18</v>
      </c>
      <c r="AD10" s="38">
        <v>0</v>
      </c>
      <c r="AE10" s="38">
        <v>18</v>
      </c>
      <c r="AF10" s="38">
        <v>16</v>
      </c>
      <c r="AG10" s="38">
        <v>0</v>
      </c>
      <c r="AH10" s="38">
        <v>0</v>
      </c>
      <c r="AI10" s="38">
        <v>3</v>
      </c>
      <c r="AJ10" s="38">
        <v>11</v>
      </c>
      <c r="AK10" s="38">
        <v>4</v>
      </c>
      <c r="AL10" s="38">
        <v>41</v>
      </c>
      <c r="AM10" s="23">
        <f t="shared" si="1"/>
        <v>0</v>
      </c>
      <c r="AN10" s="23">
        <f t="shared" si="2"/>
        <v>54</v>
      </c>
      <c r="AO10" s="23">
        <f t="shared" si="3"/>
        <v>72</v>
      </c>
      <c r="AP10" s="23">
        <f t="shared" si="4"/>
        <v>1</v>
      </c>
      <c r="AQ10" s="23">
        <f t="shared" si="5"/>
        <v>0</v>
      </c>
      <c r="AR10" s="23">
        <f t="shared" si="6"/>
        <v>8</v>
      </c>
      <c r="AS10" s="23">
        <f t="shared" si="7"/>
        <v>31</v>
      </c>
      <c r="AT10" s="23">
        <f t="shared" si="8"/>
        <v>38</v>
      </c>
      <c r="AU10" s="23">
        <f t="shared" si="9"/>
        <v>88</v>
      </c>
    </row>
    <row r="11" spans="1:47" ht="15" customHeight="1" thickBot="1" x14ac:dyDescent="0.25">
      <c r="B11" s="49" t="s">
        <v>166</v>
      </c>
      <c r="C11" s="38">
        <v>0</v>
      </c>
      <c r="D11" s="38">
        <v>23</v>
      </c>
      <c r="E11" s="38">
        <v>41</v>
      </c>
      <c r="F11" s="38">
        <v>1</v>
      </c>
      <c r="G11" s="38">
        <v>1</v>
      </c>
      <c r="H11" s="38">
        <v>3</v>
      </c>
      <c r="I11" s="38">
        <v>13</v>
      </c>
      <c r="J11" s="38">
        <v>11</v>
      </c>
      <c r="K11" s="38">
        <v>24</v>
      </c>
      <c r="L11" s="38">
        <v>0</v>
      </c>
      <c r="M11" s="38">
        <v>47</v>
      </c>
      <c r="N11" s="38">
        <v>26</v>
      </c>
      <c r="O11" s="38">
        <v>1</v>
      </c>
      <c r="P11" s="38">
        <v>1</v>
      </c>
      <c r="Q11" s="38">
        <v>6</v>
      </c>
      <c r="R11" s="38">
        <v>22</v>
      </c>
      <c r="S11" s="38">
        <v>18</v>
      </c>
      <c r="T11" s="38">
        <v>28</v>
      </c>
      <c r="U11" s="38">
        <v>0</v>
      </c>
      <c r="V11" s="38">
        <v>34</v>
      </c>
      <c r="W11" s="38">
        <v>21</v>
      </c>
      <c r="X11" s="38">
        <v>0</v>
      </c>
      <c r="Y11" s="38">
        <v>0</v>
      </c>
      <c r="Z11" s="38">
        <v>4</v>
      </c>
      <c r="AA11" s="38">
        <v>14</v>
      </c>
      <c r="AB11" s="38">
        <v>7</v>
      </c>
      <c r="AC11" s="38">
        <v>10</v>
      </c>
      <c r="AD11" s="38">
        <v>1</v>
      </c>
      <c r="AE11" s="38">
        <v>34</v>
      </c>
      <c r="AF11" s="38">
        <v>31</v>
      </c>
      <c r="AG11" s="38">
        <v>0</v>
      </c>
      <c r="AH11" s="38">
        <v>1</v>
      </c>
      <c r="AI11" s="38">
        <v>4</v>
      </c>
      <c r="AJ11" s="38">
        <v>22</v>
      </c>
      <c r="AK11" s="38">
        <v>3</v>
      </c>
      <c r="AL11" s="38">
        <v>24</v>
      </c>
      <c r="AM11" s="23">
        <f t="shared" si="1"/>
        <v>1</v>
      </c>
      <c r="AN11" s="23">
        <f t="shared" si="2"/>
        <v>138</v>
      </c>
      <c r="AO11" s="23">
        <f t="shared" si="3"/>
        <v>119</v>
      </c>
      <c r="AP11" s="23">
        <f t="shared" si="4"/>
        <v>2</v>
      </c>
      <c r="AQ11" s="23">
        <f t="shared" si="5"/>
        <v>3</v>
      </c>
      <c r="AR11" s="23">
        <f t="shared" si="6"/>
        <v>17</v>
      </c>
      <c r="AS11" s="23">
        <f t="shared" si="7"/>
        <v>71</v>
      </c>
      <c r="AT11" s="23">
        <f t="shared" si="8"/>
        <v>39</v>
      </c>
      <c r="AU11" s="23">
        <f t="shared" si="9"/>
        <v>86</v>
      </c>
    </row>
    <row r="12" spans="1:47" ht="15" customHeight="1" thickBot="1" x14ac:dyDescent="0.25">
      <c r="B12" s="49" t="s">
        <v>167</v>
      </c>
      <c r="C12" s="38">
        <v>0</v>
      </c>
      <c r="D12" s="38">
        <v>3</v>
      </c>
      <c r="E12" s="38">
        <v>3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2</v>
      </c>
      <c r="N12" s="38">
        <v>0</v>
      </c>
      <c r="O12" s="38">
        <v>1</v>
      </c>
      <c r="P12" s="38">
        <v>0</v>
      </c>
      <c r="Q12" s="38">
        <v>0</v>
      </c>
      <c r="R12" s="38">
        <v>1</v>
      </c>
      <c r="S12" s="38">
        <v>0</v>
      </c>
      <c r="T12" s="38">
        <v>3</v>
      </c>
      <c r="U12" s="38">
        <v>0</v>
      </c>
      <c r="V12" s="38">
        <v>2</v>
      </c>
      <c r="W12" s="38">
        <v>2</v>
      </c>
      <c r="X12" s="38">
        <v>1</v>
      </c>
      <c r="Y12" s="38">
        <v>0</v>
      </c>
      <c r="Z12" s="38">
        <v>1</v>
      </c>
      <c r="AA12" s="38">
        <v>0</v>
      </c>
      <c r="AB12" s="38">
        <v>0</v>
      </c>
      <c r="AC12" s="38">
        <v>3</v>
      </c>
      <c r="AD12" s="38">
        <v>0</v>
      </c>
      <c r="AE12" s="38">
        <v>0</v>
      </c>
      <c r="AF12" s="38">
        <v>2</v>
      </c>
      <c r="AG12" s="38">
        <v>0</v>
      </c>
      <c r="AH12" s="38">
        <v>0</v>
      </c>
      <c r="AI12" s="38">
        <v>0</v>
      </c>
      <c r="AJ12" s="38">
        <v>1</v>
      </c>
      <c r="AK12" s="38">
        <v>0</v>
      </c>
      <c r="AL12" s="38">
        <v>2</v>
      </c>
      <c r="AM12" s="23">
        <f t="shared" si="1"/>
        <v>0</v>
      </c>
      <c r="AN12" s="23">
        <f t="shared" si="2"/>
        <v>7</v>
      </c>
      <c r="AO12" s="23">
        <f t="shared" si="3"/>
        <v>7</v>
      </c>
      <c r="AP12" s="23">
        <f t="shared" si="4"/>
        <v>2</v>
      </c>
      <c r="AQ12" s="23">
        <f t="shared" si="5"/>
        <v>0</v>
      </c>
      <c r="AR12" s="23">
        <f t="shared" si="6"/>
        <v>1</v>
      </c>
      <c r="AS12" s="23">
        <f t="shared" si="7"/>
        <v>2</v>
      </c>
      <c r="AT12" s="23">
        <f t="shared" si="8"/>
        <v>0</v>
      </c>
      <c r="AU12" s="23">
        <f t="shared" si="9"/>
        <v>8</v>
      </c>
    </row>
    <row r="13" spans="1:47" ht="15" customHeight="1" thickBot="1" x14ac:dyDescent="0.25">
      <c r="B13" s="49" t="s">
        <v>168</v>
      </c>
      <c r="C13" s="38">
        <v>0</v>
      </c>
      <c r="D13" s="38">
        <v>35</v>
      </c>
      <c r="E13" s="38">
        <v>34</v>
      </c>
      <c r="F13" s="38">
        <v>0</v>
      </c>
      <c r="G13" s="38">
        <v>2</v>
      </c>
      <c r="H13" s="38">
        <v>1</v>
      </c>
      <c r="I13" s="38">
        <v>10</v>
      </c>
      <c r="J13" s="38">
        <v>6</v>
      </c>
      <c r="K13" s="38">
        <v>23</v>
      </c>
      <c r="L13" s="38">
        <v>0</v>
      </c>
      <c r="M13" s="38">
        <v>35</v>
      </c>
      <c r="N13" s="38">
        <v>39</v>
      </c>
      <c r="O13" s="38">
        <v>1</v>
      </c>
      <c r="P13" s="38">
        <v>1</v>
      </c>
      <c r="Q13" s="38">
        <v>5</v>
      </c>
      <c r="R13" s="38">
        <v>11</v>
      </c>
      <c r="S13" s="38">
        <v>11</v>
      </c>
      <c r="T13" s="38">
        <v>14</v>
      </c>
      <c r="U13" s="38">
        <v>0</v>
      </c>
      <c r="V13" s="38">
        <v>30</v>
      </c>
      <c r="W13" s="38">
        <v>20</v>
      </c>
      <c r="X13" s="38">
        <v>2</v>
      </c>
      <c r="Y13" s="38">
        <v>0</v>
      </c>
      <c r="Z13" s="38">
        <v>4</v>
      </c>
      <c r="AA13" s="38">
        <v>13</v>
      </c>
      <c r="AB13" s="38">
        <v>10</v>
      </c>
      <c r="AC13" s="38">
        <v>11</v>
      </c>
      <c r="AD13" s="38">
        <v>0</v>
      </c>
      <c r="AE13" s="38">
        <v>27</v>
      </c>
      <c r="AF13" s="38">
        <v>37</v>
      </c>
      <c r="AG13" s="38">
        <v>0</v>
      </c>
      <c r="AH13" s="38">
        <v>1</v>
      </c>
      <c r="AI13" s="38">
        <v>4</v>
      </c>
      <c r="AJ13" s="38">
        <v>10</v>
      </c>
      <c r="AK13" s="38">
        <v>4</v>
      </c>
      <c r="AL13" s="38">
        <v>18</v>
      </c>
      <c r="AM13" s="23">
        <f t="shared" si="1"/>
        <v>0</v>
      </c>
      <c r="AN13" s="23">
        <f t="shared" si="2"/>
        <v>127</v>
      </c>
      <c r="AO13" s="23">
        <f t="shared" si="3"/>
        <v>130</v>
      </c>
      <c r="AP13" s="23">
        <f t="shared" si="4"/>
        <v>3</v>
      </c>
      <c r="AQ13" s="23">
        <f t="shared" si="5"/>
        <v>4</v>
      </c>
      <c r="AR13" s="23">
        <f t="shared" si="6"/>
        <v>14</v>
      </c>
      <c r="AS13" s="23">
        <f t="shared" si="7"/>
        <v>44</v>
      </c>
      <c r="AT13" s="23">
        <f t="shared" si="8"/>
        <v>31</v>
      </c>
      <c r="AU13" s="23">
        <f t="shared" si="9"/>
        <v>66</v>
      </c>
    </row>
    <row r="14" spans="1:47" ht="15" customHeight="1" thickBot="1" x14ac:dyDescent="0.25">
      <c r="B14" s="84" t="s">
        <v>169</v>
      </c>
      <c r="C14" s="67">
        <v>0</v>
      </c>
      <c r="D14" s="67">
        <v>15</v>
      </c>
      <c r="E14" s="67">
        <v>8</v>
      </c>
      <c r="F14" s="67">
        <v>0</v>
      </c>
      <c r="G14" s="67">
        <v>0</v>
      </c>
      <c r="H14" s="67">
        <v>1</v>
      </c>
      <c r="I14" s="67">
        <v>2</v>
      </c>
      <c r="J14" s="67">
        <v>4</v>
      </c>
      <c r="K14" s="67">
        <v>1</v>
      </c>
      <c r="L14" s="67">
        <v>0</v>
      </c>
      <c r="M14" s="67">
        <v>14</v>
      </c>
      <c r="N14" s="67">
        <v>4</v>
      </c>
      <c r="O14" s="67">
        <v>0</v>
      </c>
      <c r="P14" s="67">
        <v>0</v>
      </c>
      <c r="Q14" s="67">
        <v>2</v>
      </c>
      <c r="R14" s="67">
        <v>1</v>
      </c>
      <c r="S14" s="67">
        <v>2</v>
      </c>
      <c r="T14" s="67">
        <v>3</v>
      </c>
      <c r="U14" s="67">
        <v>0</v>
      </c>
      <c r="V14" s="67">
        <v>7</v>
      </c>
      <c r="W14" s="67">
        <v>1</v>
      </c>
      <c r="X14" s="67">
        <v>0</v>
      </c>
      <c r="Y14" s="67">
        <v>0</v>
      </c>
      <c r="Z14" s="67">
        <v>1</v>
      </c>
      <c r="AA14" s="67">
        <v>1</v>
      </c>
      <c r="AB14" s="67">
        <v>3</v>
      </c>
      <c r="AC14" s="67">
        <v>3</v>
      </c>
      <c r="AD14" s="67">
        <v>0</v>
      </c>
      <c r="AE14" s="67">
        <v>12</v>
      </c>
      <c r="AF14" s="67">
        <v>3</v>
      </c>
      <c r="AG14" s="67">
        <v>1</v>
      </c>
      <c r="AH14" s="67">
        <v>0</v>
      </c>
      <c r="AI14" s="67">
        <v>4</v>
      </c>
      <c r="AJ14" s="67">
        <v>1</v>
      </c>
      <c r="AK14" s="67">
        <v>2</v>
      </c>
      <c r="AL14" s="67">
        <v>2</v>
      </c>
      <c r="AM14" s="23">
        <f t="shared" si="1"/>
        <v>0</v>
      </c>
      <c r="AN14" s="23">
        <f t="shared" si="2"/>
        <v>48</v>
      </c>
      <c r="AO14" s="23">
        <f t="shared" si="3"/>
        <v>16</v>
      </c>
      <c r="AP14" s="23">
        <f t="shared" si="4"/>
        <v>1</v>
      </c>
      <c r="AQ14" s="23">
        <f t="shared" si="5"/>
        <v>0</v>
      </c>
      <c r="AR14" s="23">
        <f t="shared" si="6"/>
        <v>8</v>
      </c>
      <c r="AS14" s="23">
        <f t="shared" si="7"/>
        <v>5</v>
      </c>
      <c r="AT14" s="23">
        <f t="shared" si="8"/>
        <v>11</v>
      </c>
      <c r="AU14" s="23">
        <f t="shared" si="9"/>
        <v>9</v>
      </c>
    </row>
    <row r="15" spans="1:47" ht="15" customHeight="1" thickBot="1" x14ac:dyDescent="0.25">
      <c r="B15" s="49" t="s">
        <v>170</v>
      </c>
      <c r="C15" s="38">
        <v>0</v>
      </c>
      <c r="D15" s="38">
        <v>33</v>
      </c>
      <c r="E15" s="38">
        <v>36</v>
      </c>
      <c r="F15" s="38">
        <v>6</v>
      </c>
      <c r="G15" s="38">
        <v>1</v>
      </c>
      <c r="H15" s="38">
        <v>7</v>
      </c>
      <c r="I15" s="38">
        <v>32</v>
      </c>
      <c r="J15" s="38">
        <v>17</v>
      </c>
      <c r="K15" s="38">
        <v>28</v>
      </c>
      <c r="L15" s="38">
        <v>1</v>
      </c>
      <c r="M15" s="38">
        <v>39</v>
      </c>
      <c r="N15" s="38">
        <v>29</v>
      </c>
      <c r="O15" s="38">
        <v>4</v>
      </c>
      <c r="P15" s="38">
        <v>4</v>
      </c>
      <c r="Q15" s="38">
        <v>16</v>
      </c>
      <c r="R15" s="38">
        <v>19</v>
      </c>
      <c r="S15" s="38">
        <v>14</v>
      </c>
      <c r="T15" s="38">
        <v>39</v>
      </c>
      <c r="U15" s="38">
        <v>0</v>
      </c>
      <c r="V15" s="38">
        <v>25</v>
      </c>
      <c r="W15" s="38">
        <v>28</v>
      </c>
      <c r="X15" s="38">
        <v>0</v>
      </c>
      <c r="Y15" s="38">
        <v>0</v>
      </c>
      <c r="Z15" s="38">
        <v>5</v>
      </c>
      <c r="AA15" s="38">
        <v>19</v>
      </c>
      <c r="AB15" s="38">
        <v>6</v>
      </c>
      <c r="AC15" s="38">
        <v>27</v>
      </c>
      <c r="AD15" s="38">
        <v>0</v>
      </c>
      <c r="AE15" s="38">
        <v>34</v>
      </c>
      <c r="AF15" s="38">
        <v>51</v>
      </c>
      <c r="AG15" s="38">
        <v>3</v>
      </c>
      <c r="AH15" s="38">
        <v>2</v>
      </c>
      <c r="AI15" s="38">
        <v>5</v>
      </c>
      <c r="AJ15" s="38">
        <v>22</v>
      </c>
      <c r="AK15" s="38">
        <v>10</v>
      </c>
      <c r="AL15" s="38">
        <v>53</v>
      </c>
      <c r="AM15" s="23">
        <f t="shared" si="1"/>
        <v>1</v>
      </c>
      <c r="AN15" s="23">
        <f t="shared" si="2"/>
        <v>131</v>
      </c>
      <c r="AO15" s="23">
        <f t="shared" si="3"/>
        <v>144</v>
      </c>
      <c r="AP15" s="23">
        <f t="shared" si="4"/>
        <v>13</v>
      </c>
      <c r="AQ15" s="23">
        <f t="shared" si="5"/>
        <v>7</v>
      </c>
      <c r="AR15" s="23">
        <f t="shared" si="6"/>
        <v>33</v>
      </c>
      <c r="AS15" s="23">
        <f t="shared" si="7"/>
        <v>92</v>
      </c>
      <c r="AT15" s="23">
        <f t="shared" si="8"/>
        <v>47</v>
      </c>
      <c r="AU15" s="23">
        <f t="shared" si="9"/>
        <v>147</v>
      </c>
    </row>
    <row r="16" spans="1:47" ht="15" customHeight="1" thickBot="1" x14ac:dyDescent="0.25">
      <c r="B16" s="49" t="s">
        <v>171</v>
      </c>
      <c r="C16" s="38">
        <v>0</v>
      </c>
      <c r="D16" s="38">
        <v>23</v>
      </c>
      <c r="E16" s="38">
        <v>35</v>
      </c>
      <c r="F16" s="38">
        <v>1</v>
      </c>
      <c r="G16" s="38">
        <v>0</v>
      </c>
      <c r="H16" s="38">
        <v>4</v>
      </c>
      <c r="I16" s="38">
        <v>22</v>
      </c>
      <c r="J16" s="38">
        <v>12</v>
      </c>
      <c r="K16" s="38">
        <v>16</v>
      </c>
      <c r="L16" s="38">
        <v>0</v>
      </c>
      <c r="M16" s="38">
        <v>15</v>
      </c>
      <c r="N16" s="38">
        <v>26</v>
      </c>
      <c r="O16" s="38">
        <v>1</v>
      </c>
      <c r="P16" s="38">
        <v>1</v>
      </c>
      <c r="Q16" s="38">
        <v>3</v>
      </c>
      <c r="R16" s="38">
        <v>27</v>
      </c>
      <c r="S16" s="38">
        <v>5</v>
      </c>
      <c r="T16" s="38">
        <v>35</v>
      </c>
      <c r="U16" s="38">
        <v>0</v>
      </c>
      <c r="V16" s="38">
        <v>17</v>
      </c>
      <c r="W16" s="38">
        <v>10</v>
      </c>
      <c r="X16" s="38">
        <v>0</v>
      </c>
      <c r="Y16" s="38">
        <v>0</v>
      </c>
      <c r="Z16" s="38">
        <v>1</v>
      </c>
      <c r="AA16" s="38">
        <v>9</v>
      </c>
      <c r="AB16" s="38">
        <v>1</v>
      </c>
      <c r="AC16" s="38">
        <v>18</v>
      </c>
      <c r="AD16" s="38">
        <v>0</v>
      </c>
      <c r="AE16" s="38">
        <v>23</v>
      </c>
      <c r="AF16" s="38">
        <v>35</v>
      </c>
      <c r="AG16" s="38">
        <v>1</v>
      </c>
      <c r="AH16" s="38">
        <v>0</v>
      </c>
      <c r="AI16" s="38">
        <v>2</v>
      </c>
      <c r="AJ16" s="38">
        <v>20</v>
      </c>
      <c r="AK16" s="38">
        <v>7</v>
      </c>
      <c r="AL16" s="38">
        <v>22</v>
      </c>
      <c r="AM16" s="23">
        <f t="shared" si="1"/>
        <v>0</v>
      </c>
      <c r="AN16" s="23">
        <f t="shared" si="2"/>
        <v>78</v>
      </c>
      <c r="AO16" s="23">
        <f t="shared" si="3"/>
        <v>106</v>
      </c>
      <c r="AP16" s="23">
        <f t="shared" si="4"/>
        <v>3</v>
      </c>
      <c r="AQ16" s="23">
        <f t="shared" si="5"/>
        <v>1</v>
      </c>
      <c r="AR16" s="23">
        <f t="shared" si="6"/>
        <v>10</v>
      </c>
      <c r="AS16" s="23">
        <f t="shared" si="7"/>
        <v>78</v>
      </c>
      <c r="AT16" s="23">
        <f t="shared" si="8"/>
        <v>25</v>
      </c>
      <c r="AU16" s="23">
        <f t="shared" si="9"/>
        <v>91</v>
      </c>
    </row>
    <row r="17" spans="2:47" ht="15" customHeight="1" thickBot="1" x14ac:dyDescent="0.25">
      <c r="B17" s="49" t="s">
        <v>172</v>
      </c>
      <c r="C17" s="38">
        <v>1</v>
      </c>
      <c r="D17" s="38">
        <v>67</v>
      </c>
      <c r="E17" s="38">
        <v>54</v>
      </c>
      <c r="F17" s="38">
        <v>3</v>
      </c>
      <c r="G17" s="38">
        <v>4</v>
      </c>
      <c r="H17" s="38">
        <v>8</v>
      </c>
      <c r="I17" s="38">
        <v>46</v>
      </c>
      <c r="J17" s="38">
        <v>28</v>
      </c>
      <c r="K17" s="38">
        <v>47</v>
      </c>
      <c r="L17" s="38">
        <v>0</v>
      </c>
      <c r="M17" s="38">
        <v>55</v>
      </c>
      <c r="N17" s="38">
        <v>65</v>
      </c>
      <c r="O17" s="38">
        <v>2</v>
      </c>
      <c r="P17" s="38">
        <v>4</v>
      </c>
      <c r="Q17" s="38">
        <v>14</v>
      </c>
      <c r="R17" s="38">
        <v>69</v>
      </c>
      <c r="S17" s="38">
        <v>30</v>
      </c>
      <c r="T17" s="38">
        <v>61</v>
      </c>
      <c r="U17" s="38">
        <v>0</v>
      </c>
      <c r="V17" s="38">
        <v>43</v>
      </c>
      <c r="W17" s="38">
        <v>48</v>
      </c>
      <c r="X17" s="38">
        <v>1</v>
      </c>
      <c r="Y17" s="38">
        <v>2</v>
      </c>
      <c r="Z17" s="38">
        <v>15</v>
      </c>
      <c r="AA17" s="38">
        <v>35</v>
      </c>
      <c r="AB17" s="38">
        <v>10</v>
      </c>
      <c r="AC17" s="38">
        <v>34</v>
      </c>
      <c r="AD17" s="38">
        <v>1</v>
      </c>
      <c r="AE17" s="38">
        <v>63</v>
      </c>
      <c r="AF17" s="38">
        <v>58</v>
      </c>
      <c r="AG17" s="38">
        <v>2</v>
      </c>
      <c r="AH17" s="38">
        <v>5</v>
      </c>
      <c r="AI17" s="38">
        <v>13</v>
      </c>
      <c r="AJ17" s="38">
        <v>53</v>
      </c>
      <c r="AK17" s="38">
        <v>27</v>
      </c>
      <c r="AL17" s="38">
        <v>77</v>
      </c>
      <c r="AM17" s="23">
        <f t="shared" si="1"/>
        <v>2</v>
      </c>
      <c r="AN17" s="23">
        <f t="shared" si="2"/>
        <v>228</v>
      </c>
      <c r="AO17" s="23">
        <f t="shared" si="3"/>
        <v>225</v>
      </c>
      <c r="AP17" s="23">
        <f t="shared" si="4"/>
        <v>8</v>
      </c>
      <c r="AQ17" s="23">
        <f t="shared" si="5"/>
        <v>15</v>
      </c>
      <c r="AR17" s="23">
        <f t="shared" si="6"/>
        <v>50</v>
      </c>
      <c r="AS17" s="23">
        <f t="shared" si="7"/>
        <v>203</v>
      </c>
      <c r="AT17" s="23">
        <f t="shared" si="8"/>
        <v>95</v>
      </c>
      <c r="AU17" s="23">
        <f t="shared" si="9"/>
        <v>219</v>
      </c>
    </row>
    <row r="18" spans="2:47" ht="15" customHeight="1" thickBot="1" x14ac:dyDescent="0.25">
      <c r="B18" s="49" t="s">
        <v>173</v>
      </c>
      <c r="C18" s="38">
        <v>0</v>
      </c>
      <c r="D18" s="38">
        <v>34</v>
      </c>
      <c r="E18" s="38">
        <v>26</v>
      </c>
      <c r="F18" s="38">
        <v>3</v>
      </c>
      <c r="G18" s="38">
        <v>0</v>
      </c>
      <c r="H18" s="38">
        <v>15</v>
      </c>
      <c r="I18" s="38">
        <v>31</v>
      </c>
      <c r="J18" s="38">
        <v>14</v>
      </c>
      <c r="K18" s="38">
        <v>24</v>
      </c>
      <c r="L18" s="38">
        <v>0</v>
      </c>
      <c r="M18" s="38">
        <v>41</v>
      </c>
      <c r="N18" s="38">
        <v>24</v>
      </c>
      <c r="O18" s="38">
        <v>0</v>
      </c>
      <c r="P18" s="38">
        <v>0</v>
      </c>
      <c r="Q18" s="38">
        <v>4</v>
      </c>
      <c r="R18" s="38">
        <v>37</v>
      </c>
      <c r="S18" s="38">
        <v>12</v>
      </c>
      <c r="T18" s="38">
        <v>45</v>
      </c>
      <c r="U18" s="38">
        <v>0</v>
      </c>
      <c r="V18" s="38">
        <v>26</v>
      </c>
      <c r="W18" s="38">
        <v>17</v>
      </c>
      <c r="X18" s="38">
        <v>2</v>
      </c>
      <c r="Y18" s="38">
        <v>2</v>
      </c>
      <c r="Z18" s="38">
        <v>4</v>
      </c>
      <c r="AA18" s="38">
        <v>34</v>
      </c>
      <c r="AB18" s="38">
        <v>8</v>
      </c>
      <c r="AC18" s="38">
        <v>26</v>
      </c>
      <c r="AD18" s="38">
        <v>0</v>
      </c>
      <c r="AE18" s="38">
        <v>34</v>
      </c>
      <c r="AF18" s="38">
        <v>20</v>
      </c>
      <c r="AG18" s="38">
        <v>4</v>
      </c>
      <c r="AH18" s="38">
        <v>2</v>
      </c>
      <c r="AI18" s="38">
        <v>13</v>
      </c>
      <c r="AJ18" s="38">
        <v>28</v>
      </c>
      <c r="AK18" s="38">
        <v>12</v>
      </c>
      <c r="AL18" s="38">
        <v>28</v>
      </c>
      <c r="AM18" s="23">
        <f t="shared" si="1"/>
        <v>0</v>
      </c>
      <c r="AN18" s="23">
        <f t="shared" si="2"/>
        <v>135</v>
      </c>
      <c r="AO18" s="23">
        <f t="shared" si="3"/>
        <v>87</v>
      </c>
      <c r="AP18" s="23">
        <f t="shared" si="4"/>
        <v>9</v>
      </c>
      <c r="AQ18" s="23">
        <f t="shared" si="5"/>
        <v>4</v>
      </c>
      <c r="AR18" s="23">
        <f t="shared" si="6"/>
        <v>36</v>
      </c>
      <c r="AS18" s="23">
        <f t="shared" si="7"/>
        <v>130</v>
      </c>
      <c r="AT18" s="23">
        <f t="shared" si="8"/>
        <v>46</v>
      </c>
      <c r="AU18" s="23">
        <f t="shared" si="9"/>
        <v>123</v>
      </c>
    </row>
    <row r="19" spans="2:47" ht="15" customHeight="1" thickBot="1" x14ac:dyDescent="0.25">
      <c r="B19" s="49" t="s">
        <v>174</v>
      </c>
      <c r="C19" s="38">
        <v>0</v>
      </c>
      <c r="D19" s="38">
        <v>6</v>
      </c>
      <c r="E19" s="38">
        <v>10</v>
      </c>
      <c r="F19" s="38">
        <v>0</v>
      </c>
      <c r="G19" s="38">
        <v>0</v>
      </c>
      <c r="H19" s="38">
        <v>1</v>
      </c>
      <c r="I19" s="38">
        <v>4</v>
      </c>
      <c r="J19" s="38">
        <v>5</v>
      </c>
      <c r="K19" s="38">
        <v>9</v>
      </c>
      <c r="L19" s="38">
        <v>0</v>
      </c>
      <c r="M19" s="38">
        <v>13</v>
      </c>
      <c r="N19" s="38">
        <v>25</v>
      </c>
      <c r="O19" s="38">
        <v>1</v>
      </c>
      <c r="P19" s="38">
        <v>0</v>
      </c>
      <c r="Q19" s="38">
        <v>2</v>
      </c>
      <c r="R19" s="38">
        <v>2</v>
      </c>
      <c r="S19" s="38">
        <v>3</v>
      </c>
      <c r="T19" s="38">
        <v>12</v>
      </c>
      <c r="U19" s="38">
        <v>0</v>
      </c>
      <c r="V19" s="38">
        <v>13</v>
      </c>
      <c r="W19" s="38">
        <v>9</v>
      </c>
      <c r="X19" s="38">
        <v>0</v>
      </c>
      <c r="Y19" s="38">
        <v>0</v>
      </c>
      <c r="Z19" s="38">
        <v>8</v>
      </c>
      <c r="AA19" s="38">
        <v>3</v>
      </c>
      <c r="AB19" s="38">
        <v>16</v>
      </c>
      <c r="AC19" s="38">
        <v>9</v>
      </c>
      <c r="AD19" s="38">
        <v>0</v>
      </c>
      <c r="AE19" s="38">
        <v>10</v>
      </c>
      <c r="AF19" s="38">
        <v>6</v>
      </c>
      <c r="AG19" s="38">
        <v>1</v>
      </c>
      <c r="AH19" s="38">
        <v>2</v>
      </c>
      <c r="AI19" s="38">
        <v>1</v>
      </c>
      <c r="AJ19" s="38">
        <v>1</v>
      </c>
      <c r="AK19" s="38">
        <v>8</v>
      </c>
      <c r="AL19" s="38">
        <v>14</v>
      </c>
      <c r="AM19" s="23">
        <f t="shared" si="1"/>
        <v>0</v>
      </c>
      <c r="AN19" s="23">
        <f t="shared" si="2"/>
        <v>42</v>
      </c>
      <c r="AO19" s="23">
        <f t="shared" si="3"/>
        <v>50</v>
      </c>
      <c r="AP19" s="23">
        <f t="shared" si="4"/>
        <v>2</v>
      </c>
      <c r="AQ19" s="23">
        <f t="shared" si="5"/>
        <v>2</v>
      </c>
      <c r="AR19" s="23">
        <f t="shared" si="6"/>
        <v>12</v>
      </c>
      <c r="AS19" s="23">
        <f t="shared" si="7"/>
        <v>10</v>
      </c>
      <c r="AT19" s="23">
        <f t="shared" si="8"/>
        <v>32</v>
      </c>
      <c r="AU19" s="23">
        <f t="shared" si="9"/>
        <v>44</v>
      </c>
    </row>
    <row r="20" spans="2:47" ht="15" customHeight="1" thickBot="1" x14ac:dyDescent="0.25">
      <c r="B20" s="49" t="s">
        <v>175</v>
      </c>
      <c r="C20" s="38">
        <v>0</v>
      </c>
      <c r="D20" s="38">
        <v>23</v>
      </c>
      <c r="E20" s="38">
        <v>39</v>
      </c>
      <c r="F20" s="38">
        <v>1</v>
      </c>
      <c r="G20" s="38">
        <v>3</v>
      </c>
      <c r="H20" s="38">
        <v>10</v>
      </c>
      <c r="I20" s="38">
        <v>23</v>
      </c>
      <c r="J20" s="38">
        <v>10</v>
      </c>
      <c r="K20" s="38">
        <v>28</v>
      </c>
      <c r="L20" s="38">
        <v>0</v>
      </c>
      <c r="M20" s="38">
        <v>33</v>
      </c>
      <c r="N20" s="38">
        <v>39</v>
      </c>
      <c r="O20" s="38">
        <v>2</v>
      </c>
      <c r="P20" s="38">
        <v>6</v>
      </c>
      <c r="Q20" s="38">
        <v>1</v>
      </c>
      <c r="R20" s="38">
        <v>20</v>
      </c>
      <c r="S20" s="38">
        <v>7</v>
      </c>
      <c r="T20" s="38">
        <v>27</v>
      </c>
      <c r="U20" s="38">
        <v>0</v>
      </c>
      <c r="V20" s="38">
        <v>24</v>
      </c>
      <c r="W20" s="38">
        <v>30</v>
      </c>
      <c r="X20" s="38">
        <v>1</v>
      </c>
      <c r="Y20" s="38">
        <v>1</v>
      </c>
      <c r="Z20" s="38">
        <v>4</v>
      </c>
      <c r="AA20" s="38">
        <v>15</v>
      </c>
      <c r="AB20" s="38">
        <v>12</v>
      </c>
      <c r="AC20" s="38">
        <v>25</v>
      </c>
      <c r="AD20" s="38">
        <v>0</v>
      </c>
      <c r="AE20" s="38">
        <v>18</v>
      </c>
      <c r="AF20" s="38">
        <v>26</v>
      </c>
      <c r="AG20" s="38">
        <v>3</v>
      </c>
      <c r="AH20" s="38">
        <v>3</v>
      </c>
      <c r="AI20" s="38">
        <v>6</v>
      </c>
      <c r="AJ20" s="38">
        <v>14</v>
      </c>
      <c r="AK20" s="38">
        <v>14</v>
      </c>
      <c r="AL20" s="38">
        <v>39</v>
      </c>
      <c r="AM20" s="23">
        <f t="shared" si="1"/>
        <v>0</v>
      </c>
      <c r="AN20" s="23">
        <f t="shared" si="2"/>
        <v>98</v>
      </c>
      <c r="AO20" s="23">
        <f t="shared" si="3"/>
        <v>134</v>
      </c>
      <c r="AP20" s="23">
        <f t="shared" si="4"/>
        <v>7</v>
      </c>
      <c r="AQ20" s="23">
        <f t="shared" si="5"/>
        <v>13</v>
      </c>
      <c r="AR20" s="23">
        <f t="shared" si="6"/>
        <v>21</v>
      </c>
      <c r="AS20" s="23">
        <f t="shared" si="7"/>
        <v>72</v>
      </c>
      <c r="AT20" s="23">
        <f t="shared" si="8"/>
        <v>43</v>
      </c>
      <c r="AU20" s="23">
        <f t="shared" si="9"/>
        <v>119</v>
      </c>
    </row>
    <row r="21" spans="2:47" ht="15" customHeight="1" thickBot="1" x14ac:dyDescent="0.25">
      <c r="B21" s="49" t="s">
        <v>176</v>
      </c>
      <c r="C21" s="38">
        <v>0</v>
      </c>
      <c r="D21" s="38">
        <v>57</v>
      </c>
      <c r="E21" s="38">
        <v>79</v>
      </c>
      <c r="F21" s="38">
        <v>4</v>
      </c>
      <c r="G21" s="38">
        <v>7</v>
      </c>
      <c r="H21" s="38">
        <v>5</v>
      </c>
      <c r="I21" s="38">
        <v>73</v>
      </c>
      <c r="J21" s="38">
        <v>23</v>
      </c>
      <c r="K21" s="38">
        <v>59</v>
      </c>
      <c r="L21" s="38">
        <v>0</v>
      </c>
      <c r="M21" s="38">
        <v>65</v>
      </c>
      <c r="N21" s="38">
        <v>64</v>
      </c>
      <c r="O21" s="38">
        <v>4</v>
      </c>
      <c r="P21" s="38">
        <v>4</v>
      </c>
      <c r="Q21" s="38">
        <v>10</v>
      </c>
      <c r="R21" s="38">
        <v>67</v>
      </c>
      <c r="S21" s="38">
        <v>20</v>
      </c>
      <c r="T21" s="38">
        <v>59</v>
      </c>
      <c r="U21" s="38">
        <v>1</v>
      </c>
      <c r="V21" s="38">
        <v>49</v>
      </c>
      <c r="W21" s="38">
        <v>54</v>
      </c>
      <c r="X21" s="38">
        <v>3</v>
      </c>
      <c r="Y21" s="38">
        <v>1</v>
      </c>
      <c r="Z21" s="38">
        <v>11</v>
      </c>
      <c r="AA21" s="38">
        <v>49</v>
      </c>
      <c r="AB21" s="38">
        <v>18</v>
      </c>
      <c r="AC21" s="38">
        <v>36</v>
      </c>
      <c r="AD21" s="38">
        <v>0</v>
      </c>
      <c r="AE21" s="38">
        <v>70</v>
      </c>
      <c r="AF21" s="38">
        <v>85</v>
      </c>
      <c r="AG21" s="38">
        <v>8</v>
      </c>
      <c r="AH21" s="38">
        <v>5</v>
      </c>
      <c r="AI21" s="38">
        <v>17</v>
      </c>
      <c r="AJ21" s="38">
        <v>74</v>
      </c>
      <c r="AK21" s="38">
        <v>20</v>
      </c>
      <c r="AL21" s="38">
        <v>47</v>
      </c>
      <c r="AM21" s="23">
        <f t="shared" si="1"/>
        <v>1</v>
      </c>
      <c r="AN21" s="23">
        <f t="shared" si="2"/>
        <v>241</v>
      </c>
      <c r="AO21" s="23">
        <f t="shared" si="3"/>
        <v>282</v>
      </c>
      <c r="AP21" s="23">
        <f t="shared" si="4"/>
        <v>19</v>
      </c>
      <c r="AQ21" s="23">
        <f t="shared" si="5"/>
        <v>17</v>
      </c>
      <c r="AR21" s="23">
        <f t="shared" si="6"/>
        <v>43</v>
      </c>
      <c r="AS21" s="23">
        <f t="shared" si="7"/>
        <v>263</v>
      </c>
      <c r="AT21" s="23">
        <f t="shared" si="8"/>
        <v>81</v>
      </c>
      <c r="AU21" s="23">
        <f t="shared" si="9"/>
        <v>201</v>
      </c>
    </row>
    <row r="22" spans="2:47" ht="15" customHeight="1" thickBot="1" x14ac:dyDescent="0.25">
      <c r="B22" s="49" t="s">
        <v>177</v>
      </c>
      <c r="C22" s="38">
        <v>1</v>
      </c>
      <c r="D22" s="38">
        <v>23</v>
      </c>
      <c r="E22" s="38">
        <v>28</v>
      </c>
      <c r="F22" s="38">
        <v>1</v>
      </c>
      <c r="G22" s="38">
        <v>3</v>
      </c>
      <c r="H22" s="38">
        <v>2</v>
      </c>
      <c r="I22" s="38">
        <v>15</v>
      </c>
      <c r="J22" s="38">
        <v>19</v>
      </c>
      <c r="K22" s="38">
        <v>38</v>
      </c>
      <c r="L22" s="38">
        <v>1</v>
      </c>
      <c r="M22" s="38">
        <v>32</v>
      </c>
      <c r="N22" s="38">
        <v>29</v>
      </c>
      <c r="O22" s="38">
        <v>4</v>
      </c>
      <c r="P22" s="38">
        <v>3</v>
      </c>
      <c r="Q22" s="38">
        <v>1</v>
      </c>
      <c r="R22" s="38">
        <v>14</v>
      </c>
      <c r="S22" s="38">
        <v>15</v>
      </c>
      <c r="T22" s="38">
        <v>30</v>
      </c>
      <c r="U22" s="38">
        <v>1</v>
      </c>
      <c r="V22" s="38">
        <v>19</v>
      </c>
      <c r="W22" s="38">
        <v>7</v>
      </c>
      <c r="X22" s="38">
        <v>0</v>
      </c>
      <c r="Y22" s="38">
        <v>0</v>
      </c>
      <c r="Z22" s="38">
        <v>0</v>
      </c>
      <c r="AA22" s="38">
        <v>3</v>
      </c>
      <c r="AB22" s="38">
        <v>9</v>
      </c>
      <c r="AC22" s="38">
        <v>15</v>
      </c>
      <c r="AD22" s="38">
        <v>0</v>
      </c>
      <c r="AE22" s="38">
        <v>16</v>
      </c>
      <c r="AF22" s="38">
        <v>17</v>
      </c>
      <c r="AG22" s="38">
        <v>3</v>
      </c>
      <c r="AH22" s="38">
        <v>4</v>
      </c>
      <c r="AI22" s="38">
        <v>4</v>
      </c>
      <c r="AJ22" s="38">
        <v>8</v>
      </c>
      <c r="AK22" s="38">
        <v>5</v>
      </c>
      <c r="AL22" s="38">
        <v>22</v>
      </c>
      <c r="AM22" s="23">
        <f t="shared" si="1"/>
        <v>3</v>
      </c>
      <c r="AN22" s="23">
        <f t="shared" si="2"/>
        <v>90</v>
      </c>
      <c r="AO22" s="23">
        <f t="shared" si="3"/>
        <v>81</v>
      </c>
      <c r="AP22" s="23">
        <f t="shared" si="4"/>
        <v>8</v>
      </c>
      <c r="AQ22" s="23">
        <f t="shared" si="5"/>
        <v>10</v>
      </c>
      <c r="AR22" s="23">
        <f t="shared" si="6"/>
        <v>7</v>
      </c>
      <c r="AS22" s="23">
        <f t="shared" si="7"/>
        <v>40</v>
      </c>
      <c r="AT22" s="23">
        <f t="shared" si="8"/>
        <v>48</v>
      </c>
      <c r="AU22" s="23">
        <f t="shared" si="9"/>
        <v>105</v>
      </c>
    </row>
    <row r="23" spans="2:47" ht="15" customHeight="1" thickBot="1" x14ac:dyDescent="0.25">
      <c r="B23" s="49" t="s">
        <v>178</v>
      </c>
      <c r="C23" s="38">
        <v>1</v>
      </c>
      <c r="D23" s="38">
        <v>33</v>
      </c>
      <c r="E23" s="38">
        <v>47</v>
      </c>
      <c r="F23" s="38">
        <v>2</v>
      </c>
      <c r="G23" s="38">
        <v>2</v>
      </c>
      <c r="H23" s="38">
        <v>7</v>
      </c>
      <c r="I23" s="38">
        <v>20</v>
      </c>
      <c r="J23" s="38">
        <v>19</v>
      </c>
      <c r="K23" s="38">
        <v>6</v>
      </c>
      <c r="L23" s="38">
        <v>0</v>
      </c>
      <c r="M23" s="38">
        <v>26</v>
      </c>
      <c r="N23" s="38">
        <v>40</v>
      </c>
      <c r="O23" s="38">
        <v>4</v>
      </c>
      <c r="P23" s="38">
        <v>9</v>
      </c>
      <c r="Q23" s="38">
        <v>5</v>
      </c>
      <c r="R23" s="38">
        <v>21</v>
      </c>
      <c r="S23" s="38">
        <v>8</v>
      </c>
      <c r="T23" s="38">
        <v>21</v>
      </c>
      <c r="U23" s="38">
        <v>0</v>
      </c>
      <c r="V23" s="38">
        <v>29</v>
      </c>
      <c r="W23" s="38">
        <v>23</v>
      </c>
      <c r="X23" s="38">
        <v>1</v>
      </c>
      <c r="Y23" s="38">
        <v>1</v>
      </c>
      <c r="Z23" s="38">
        <v>4</v>
      </c>
      <c r="AA23" s="38">
        <v>41</v>
      </c>
      <c r="AB23" s="38">
        <v>13</v>
      </c>
      <c r="AC23" s="38">
        <v>24</v>
      </c>
      <c r="AD23" s="38">
        <v>0</v>
      </c>
      <c r="AE23" s="38">
        <v>38</v>
      </c>
      <c r="AF23" s="38">
        <v>58</v>
      </c>
      <c r="AG23" s="38">
        <v>2</v>
      </c>
      <c r="AH23" s="38">
        <v>0</v>
      </c>
      <c r="AI23" s="38">
        <v>2</v>
      </c>
      <c r="AJ23" s="38">
        <v>40</v>
      </c>
      <c r="AK23" s="38">
        <v>11</v>
      </c>
      <c r="AL23" s="38">
        <v>14</v>
      </c>
      <c r="AM23" s="23">
        <f t="shared" si="1"/>
        <v>1</v>
      </c>
      <c r="AN23" s="23">
        <f t="shared" si="2"/>
        <v>126</v>
      </c>
      <c r="AO23" s="23">
        <f t="shared" si="3"/>
        <v>168</v>
      </c>
      <c r="AP23" s="23">
        <f t="shared" si="4"/>
        <v>9</v>
      </c>
      <c r="AQ23" s="23">
        <f t="shared" si="5"/>
        <v>12</v>
      </c>
      <c r="AR23" s="23">
        <f t="shared" si="6"/>
        <v>18</v>
      </c>
      <c r="AS23" s="23">
        <f t="shared" si="7"/>
        <v>122</v>
      </c>
      <c r="AT23" s="23">
        <f t="shared" si="8"/>
        <v>51</v>
      </c>
      <c r="AU23" s="23">
        <f t="shared" si="9"/>
        <v>65</v>
      </c>
    </row>
    <row r="24" spans="2:47" ht="15" customHeight="1" thickBot="1" x14ac:dyDescent="0.25">
      <c r="B24" s="49" t="s">
        <v>179</v>
      </c>
      <c r="C24" s="38">
        <v>0</v>
      </c>
      <c r="D24" s="38">
        <v>30</v>
      </c>
      <c r="E24" s="38">
        <v>34</v>
      </c>
      <c r="F24" s="38">
        <v>2</v>
      </c>
      <c r="G24" s="38">
        <v>1</v>
      </c>
      <c r="H24" s="38">
        <v>8</v>
      </c>
      <c r="I24" s="38">
        <v>28</v>
      </c>
      <c r="J24" s="38">
        <v>14</v>
      </c>
      <c r="K24" s="38">
        <v>29</v>
      </c>
      <c r="L24" s="38">
        <v>0</v>
      </c>
      <c r="M24" s="38">
        <v>31</v>
      </c>
      <c r="N24" s="38">
        <v>42</v>
      </c>
      <c r="O24" s="38">
        <v>5</v>
      </c>
      <c r="P24" s="38">
        <v>0</v>
      </c>
      <c r="Q24" s="38">
        <v>5</v>
      </c>
      <c r="R24" s="38">
        <v>29</v>
      </c>
      <c r="S24" s="38">
        <v>11</v>
      </c>
      <c r="T24" s="38">
        <v>30</v>
      </c>
      <c r="U24" s="38">
        <v>0</v>
      </c>
      <c r="V24" s="38">
        <v>12</v>
      </c>
      <c r="W24" s="38">
        <v>19</v>
      </c>
      <c r="X24" s="38">
        <v>1</v>
      </c>
      <c r="Y24" s="38">
        <v>2</v>
      </c>
      <c r="Z24" s="38">
        <v>2</v>
      </c>
      <c r="AA24" s="38">
        <v>29</v>
      </c>
      <c r="AB24" s="38">
        <v>8</v>
      </c>
      <c r="AC24" s="38">
        <v>31</v>
      </c>
      <c r="AD24" s="38">
        <v>0</v>
      </c>
      <c r="AE24" s="38">
        <v>25</v>
      </c>
      <c r="AF24" s="38">
        <v>42</v>
      </c>
      <c r="AG24" s="38">
        <v>1</v>
      </c>
      <c r="AH24" s="38">
        <v>2</v>
      </c>
      <c r="AI24" s="38">
        <v>7</v>
      </c>
      <c r="AJ24" s="38">
        <v>21</v>
      </c>
      <c r="AK24" s="38">
        <v>12</v>
      </c>
      <c r="AL24" s="38">
        <v>27</v>
      </c>
      <c r="AM24" s="23">
        <f t="shared" si="1"/>
        <v>0</v>
      </c>
      <c r="AN24" s="23">
        <f t="shared" si="2"/>
        <v>98</v>
      </c>
      <c r="AO24" s="23">
        <f t="shared" si="3"/>
        <v>137</v>
      </c>
      <c r="AP24" s="23">
        <f t="shared" si="4"/>
        <v>9</v>
      </c>
      <c r="AQ24" s="23">
        <f t="shared" si="5"/>
        <v>5</v>
      </c>
      <c r="AR24" s="23">
        <f t="shared" si="6"/>
        <v>22</v>
      </c>
      <c r="AS24" s="23">
        <f t="shared" si="7"/>
        <v>107</v>
      </c>
      <c r="AT24" s="23">
        <f t="shared" si="8"/>
        <v>45</v>
      </c>
      <c r="AU24" s="23">
        <f t="shared" si="9"/>
        <v>117</v>
      </c>
    </row>
    <row r="25" spans="2:47" ht="15" customHeight="1" thickBot="1" x14ac:dyDescent="0.25">
      <c r="B25" s="49" t="s">
        <v>180</v>
      </c>
      <c r="C25" s="38">
        <v>0</v>
      </c>
      <c r="D25" s="38">
        <v>9</v>
      </c>
      <c r="E25" s="38">
        <v>15</v>
      </c>
      <c r="F25" s="38">
        <v>1</v>
      </c>
      <c r="G25" s="38">
        <v>0</v>
      </c>
      <c r="H25" s="38">
        <v>3</v>
      </c>
      <c r="I25" s="38">
        <v>8</v>
      </c>
      <c r="J25" s="38">
        <v>5</v>
      </c>
      <c r="K25" s="38">
        <v>13</v>
      </c>
      <c r="L25" s="38">
        <v>0</v>
      </c>
      <c r="M25" s="38">
        <v>10</v>
      </c>
      <c r="N25" s="38">
        <v>14</v>
      </c>
      <c r="O25" s="38">
        <v>0</v>
      </c>
      <c r="P25" s="38">
        <v>2</v>
      </c>
      <c r="Q25" s="38">
        <v>3</v>
      </c>
      <c r="R25" s="38">
        <v>16</v>
      </c>
      <c r="S25" s="38">
        <v>3</v>
      </c>
      <c r="T25" s="38">
        <v>5</v>
      </c>
      <c r="U25" s="38">
        <v>0</v>
      </c>
      <c r="V25" s="38">
        <v>12</v>
      </c>
      <c r="W25" s="38">
        <v>15</v>
      </c>
      <c r="X25" s="38">
        <v>2</v>
      </c>
      <c r="Y25" s="38">
        <v>1</v>
      </c>
      <c r="Z25" s="38">
        <v>1</v>
      </c>
      <c r="AA25" s="38">
        <v>13</v>
      </c>
      <c r="AB25" s="38">
        <v>3</v>
      </c>
      <c r="AC25" s="38">
        <v>10</v>
      </c>
      <c r="AD25" s="38">
        <v>0</v>
      </c>
      <c r="AE25" s="38">
        <v>7</v>
      </c>
      <c r="AF25" s="38">
        <v>11</v>
      </c>
      <c r="AG25" s="38">
        <v>1</v>
      </c>
      <c r="AH25" s="38">
        <v>3</v>
      </c>
      <c r="AI25" s="38">
        <v>0</v>
      </c>
      <c r="AJ25" s="38">
        <v>12</v>
      </c>
      <c r="AK25" s="38">
        <v>9</v>
      </c>
      <c r="AL25" s="38">
        <v>20</v>
      </c>
      <c r="AM25" s="23">
        <f t="shared" si="1"/>
        <v>0</v>
      </c>
      <c r="AN25" s="23">
        <f t="shared" si="2"/>
        <v>38</v>
      </c>
      <c r="AO25" s="23">
        <f t="shared" si="3"/>
        <v>55</v>
      </c>
      <c r="AP25" s="23">
        <f t="shared" si="4"/>
        <v>4</v>
      </c>
      <c r="AQ25" s="23">
        <f t="shared" si="5"/>
        <v>6</v>
      </c>
      <c r="AR25" s="23">
        <f t="shared" si="6"/>
        <v>7</v>
      </c>
      <c r="AS25" s="23">
        <f t="shared" si="7"/>
        <v>49</v>
      </c>
      <c r="AT25" s="23">
        <f t="shared" si="8"/>
        <v>20</v>
      </c>
      <c r="AU25" s="23">
        <f t="shared" si="9"/>
        <v>48</v>
      </c>
    </row>
    <row r="26" spans="2:47" ht="15" customHeight="1" thickBot="1" x14ac:dyDescent="0.25">
      <c r="B26" s="49" t="s">
        <v>181</v>
      </c>
      <c r="C26" s="38">
        <v>1</v>
      </c>
      <c r="D26" s="38">
        <v>29</v>
      </c>
      <c r="E26" s="38">
        <v>36</v>
      </c>
      <c r="F26" s="38">
        <v>1</v>
      </c>
      <c r="G26" s="38">
        <v>2</v>
      </c>
      <c r="H26" s="38">
        <v>5</v>
      </c>
      <c r="I26" s="38">
        <v>17</v>
      </c>
      <c r="J26" s="38">
        <v>6</v>
      </c>
      <c r="K26" s="38">
        <v>16</v>
      </c>
      <c r="L26" s="38">
        <v>0</v>
      </c>
      <c r="M26" s="38">
        <v>28</v>
      </c>
      <c r="N26" s="38">
        <v>38</v>
      </c>
      <c r="O26" s="38">
        <v>0</v>
      </c>
      <c r="P26" s="38">
        <v>0</v>
      </c>
      <c r="Q26" s="38">
        <v>5</v>
      </c>
      <c r="R26" s="38">
        <v>16</v>
      </c>
      <c r="S26" s="38">
        <v>6</v>
      </c>
      <c r="T26" s="38">
        <v>21</v>
      </c>
      <c r="U26" s="38">
        <v>1</v>
      </c>
      <c r="V26" s="38">
        <v>23</v>
      </c>
      <c r="W26" s="38">
        <v>25</v>
      </c>
      <c r="X26" s="38">
        <v>0</v>
      </c>
      <c r="Y26" s="38">
        <v>0</v>
      </c>
      <c r="Z26" s="38">
        <v>4</v>
      </c>
      <c r="AA26" s="38">
        <v>15</v>
      </c>
      <c r="AB26" s="38">
        <v>5</v>
      </c>
      <c r="AC26" s="38">
        <v>9</v>
      </c>
      <c r="AD26" s="38">
        <v>0</v>
      </c>
      <c r="AE26" s="38">
        <v>26</v>
      </c>
      <c r="AF26" s="38">
        <v>46</v>
      </c>
      <c r="AG26" s="38">
        <v>0</v>
      </c>
      <c r="AH26" s="38">
        <v>0</v>
      </c>
      <c r="AI26" s="38">
        <v>10</v>
      </c>
      <c r="AJ26" s="38">
        <v>18</v>
      </c>
      <c r="AK26" s="38">
        <v>7</v>
      </c>
      <c r="AL26" s="38">
        <v>19</v>
      </c>
      <c r="AM26" s="23">
        <f t="shared" si="1"/>
        <v>2</v>
      </c>
      <c r="AN26" s="23">
        <f t="shared" si="2"/>
        <v>106</v>
      </c>
      <c r="AO26" s="23">
        <f t="shared" si="3"/>
        <v>145</v>
      </c>
      <c r="AP26" s="23">
        <f t="shared" si="4"/>
        <v>1</v>
      </c>
      <c r="AQ26" s="23">
        <f t="shared" si="5"/>
        <v>2</v>
      </c>
      <c r="AR26" s="23">
        <f t="shared" si="6"/>
        <v>24</v>
      </c>
      <c r="AS26" s="23">
        <f t="shared" si="7"/>
        <v>66</v>
      </c>
      <c r="AT26" s="23">
        <f t="shared" si="8"/>
        <v>24</v>
      </c>
      <c r="AU26" s="23">
        <f t="shared" si="9"/>
        <v>65</v>
      </c>
    </row>
    <row r="27" spans="2:47" ht="15" customHeight="1" thickBot="1" x14ac:dyDescent="0.25">
      <c r="B27" s="49" t="s">
        <v>182</v>
      </c>
      <c r="C27" s="38">
        <v>0</v>
      </c>
      <c r="D27" s="38">
        <v>13</v>
      </c>
      <c r="E27" s="38">
        <v>19</v>
      </c>
      <c r="F27" s="38">
        <v>0</v>
      </c>
      <c r="G27" s="38">
        <v>0</v>
      </c>
      <c r="H27" s="38">
        <v>2</v>
      </c>
      <c r="I27" s="38">
        <v>12</v>
      </c>
      <c r="J27" s="38">
        <v>2</v>
      </c>
      <c r="K27" s="38">
        <v>9</v>
      </c>
      <c r="L27" s="38">
        <v>0</v>
      </c>
      <c r="M27" s="38">
        <v>14</v>
      </c>
      <c r="N27" s="38">
        <v>27</v>
      </c>
      <c r="O27" s="38">
        <v>2</v>
      </c>
      <c r="P27" s="38">
        <v>1</v>
      </c>
      <c r="Q27" s="38">
        <v>1</v>
      </c>
      <c r="R27" s="38">
        <v>9</v>
      </c>
      <c r="S27" s="38">
        <v>2</v>
      </c>
      <c r="T27" s="38">
        <v>6</v>
      </c>
      <c r="U27" s="38">
        <v>0</v>
      </c>
      <c r="V27" s="38">
        <v>13</v>
      </c>
      <c r="W27" s="38">
        <v>16</v>
      </c>
      <c r="X27" s="38">
        <v>1</v>
      </c>
      <c r="Y27" s="38">
        <v>0</v>
      </c>
      <c r="Z27" s="38">
        <v>1</v>
      </c>
      <c r="AA27" s="38">
        <v>7</v>
      </c>
      <c r="AB27" s="38">
        <v>3</v>
      </c>
      <c r="AC27" s="38">
        <v>6</v>
      </c>
      <c r="AD27" s="38">
        <v>0</v>
      </c>
      <c r="AE27" s="38">
        <v>16</v>
      </c>
      <c r="AF27" s="38">
        <v>26</v>
      </c>
      <c r="AG27" s="38">
        <v>0</v>
      </c>
      <c r="AH27" s="38">
        <v>0</v>
      </c>
      <c r="AI27" s="38">
        <v>6</v>
      </c>
      <c r="AJ27" s="38">
        <v>8</v>
      </c>
      <c r="AK27" s="38">
        <v>6</v>
      </c>
      <c r="AL27" s="38">
        <v>9</v>
      </c>
      <c r="AM27" s="23">
        <f t="shared" si="1"/>
        <v>0</v>
      </c>
      <c r="AN27" s="23">
        <f t="shared" si="2"/>
        <v>56</v>
      </c>
      <c r="AO27" s="23">
        <f t="shared" si="3"/>
        <v>88</v>
      </c>
      <c r="AP27" s="23">
        <f t="shared" si="4"/>
        <v>3</v>
      </c>
      <c r="AQ27" s="23">
        <f t="shared" si="5"/>
        <v>1</v>
      </c>
      <c r="AR27" s="23">
        <f t="shared" si="6"/>
        <v>10</v>
      </c>
      <c r="AS27" s="23">
        <f t="shared" si="7"/>
        <v>36</v>
      </c>
      <c r="AT27" s="23">
        <f t="shared" si="8"/>
        <v>13</v>
      </c>
      <c r="AU27" s="23">
        <f t="shared" si="9"/>
        <v>30</v>
      </c>
    </row>
    <row r="28" spans="2:47" ht="15" customHeight="1" thickBot="1" x14ac:dyDescent="0.25">
      <c r="B28" s="49" t="s">
        <v>183</v>
      </c>
      <c r="C28" s="38">
        <v>0</v>
      </c>
      <c r="D28" s="38">
        <v>7</v>
      </c>
      <c r="E28" s="38">
        <v>6</v>
      </c>
      <c r="F28" s="38">
        <v>0</v>
      </c>
      <c r="G28" s="38">
        <v>1</v>
      </c>
      <c r="H28" s="38">
        <v>1</v>
      </c>
      <c r="I28" s="38">
        <v>4</v>
      </c>
      <c r="J28" s="38">
        <v>3</v>
      </c>
      <c r="K28" s="38">
        <v>11</v>
      </c>
      <c r="L28" s="38">
        <v>0</v>
      </c>
      <c r="M28" s="38">
        <v>3</v>
      </c>
      <c r="N28" s="38">
        <v>6</v>
      </c>
      <c r="O28" s="38">
        <v>0</v>
      </c>
      <c r="P28" s="38">
        <v>0</v>
      </c>
      <c r="Q28" s="38">
        <v>1</v>
      </c>
      <c r="R28" s="38">
        <v>3</v>
      </c>
      <c r="S28" s="38">
        <v>2</v>
      </c>
      <c r="T28" s="38">
        <v>8</v>
      </c>
      <c r="U28" s="38">
        <v>0</v>
      </c>
      <c r="V28" s="38">
        <v>6</v>
      </c>
      <c r="W28" s="38">
        <v>13</v>
      </c>
      <c r="X28" s="38">
        <v>0</v>
      </c>
      <c r="Y28" s="38">
        <v>0</v>
      </c>
      <c r="Z28" s="38">
        <v>0</v>
      </c>
      <c r="AA28" s="38">
        <v>6</v>
      </c>
      <c r="AB28" s="38">
        <v>4</v>
      </c>
      <c r="AC28" s="38">
        <v>4</v>
      </c>
      <c r="AD28" s="38">
        <v>0</v>
      </c>
      <c r="AE28" s="38">
        <v>8</v>
      </c>
      <c r="AF28" s="38">
        <v>5</v>
      </c>
      <c r="AG28" s="38">
        <v>0</v>
      </c>
      <c r="AH28" s="38">
        <v>0</v>
      </c>
      <c r="AI28" s="38">
        <v>0</v>
      </c>
      <c r="AJ28" s="38">
        <v>3</v>
      </c>
      <c r="AK28" s="38">
        <v>2</v>
      </c>
      <c r="AL28" s="38">
        <v>6</v>
      </c>
      <c r="AM28" s="23">
        <f t="shared" si="1"/>
        <v>0</v>
      </c>
      <c r="AN28" s="23">
        <f t="shared" si="2"/>
        <v>24</v>
      </c>
      <c r="AO28" s="23">
        <f t="shared" si="3"/>
        <v>30</v>
      </c>
      <c r="AP28" s="23">
        <f t="shared" si="4"/>
        <v>0</v>
      </c>
      <c r="AQ28" s="23">
        <f t="shared" si="5"/>
        <v>1</v>
      </c>
      <c r="AR28" s="23">
        <f t="shared" si="6"/>
        <v>2</v>
      </c>
      <c r="AS28" s="23">
        <f t="shared" si="7"/>
        <v>16</v>
      </c>
      <c r="AT28" s="23">
        <f t="shared" si="8"/>
        <v>11</v>
      </c>
      <c r="AU28" s="23">
        <f t="shared" si="9"/>
        <v>29</v>
      </c>
    </row>
    <row r="29" spans="2:47" ht="15" customHeight="1" thickBot="1" x14ac:dyDescent="0.25">
      <c r="B29" s="84" t="s">
        <v>184</v>
      </c>
      <c r="C29" s="67">
        <v>0</v>
      </c>
      <c r="D29" s="67">
        <v>10</v>
      </c>
      <c r="E29" s="67">
        <v>9</v>
      </c>
      <c r="F29" s="67">
        <v>0</v>
      </c>
      <c r="G29" s="67">
        <v>0</v>
      </c>
      <c r="H29" s="67">
        <v>1</v>
      </c>
      <c r="I29" s="67">
        <v>6</v>
      </c>
      <c r="J29" s="67">
        <v>1</v>
      </c>
      <c r="K29" s="67">
        <v>5</v>
      </c>
      <c r="L29" s="67">
        <v>0</v>
      </c>
      <c r="M29" s="67">
        <v>10</v>
      </c>
      <c r="N29" s="67">
        <v>7</v>
      </c>
      <c r="O29" s="67">
        <v>0</v>
      </c>
      <c r="P29" s="67">
        <v>1</v>
      </c>
      <c r="Q29" s="67">
        <v>0</v>
      </c>
      <c r="R29" s="67">
        <v>8</v>
      </c>
      <c r="S29" s="67">
        <v>1</v>
      </c>
      <c r="T29" s="67">
        <v>8</v>
      </c>
      <c r="U29" s="67">
        <v>0</v>
      </c>
      <c r="V29" s="67">
        <v>18</v>
      </c>
      <c r="W29" s="67">
        <v>7</v>
      </c>
      <c r="X29" s="67">
        <v>0</v>
      </c>
      <c r="Y29" s="67">
        <v>0</v>
      </c>
      <c r="Z29" s="67">
        <v>3</v>
      </c>
      <c r="AA29" s="67">
        <v>4</v>
      </c>
      <c r="AB29" s="67">
        <v>6</v>
      </c>
      <c r="AC29" s="67">
        <v>2</v>
      </c>
      <c r="AD29" s="67">
        <v>0</v>
      </c>
      <c r="AE29" s="67">
        <v>6</v>
      </c>
      <c r="AF29" s="67">
        <v>6</v>
      </c>
      <c r="AG29" s="67">
        <v>0</v>
      </c>
      <c r="AH29" s="67">
        <v>1</v>
      </c>
      <c r="AI29" s="67">
        <v>1</v>
      </c>
      <c r="AJ29" s="67">
        <v>6</v>
      </c>
      <c r="AK29" s="67">
        <v>2</v>
      </c>
      <c r="AL29" s="67">
        <v>9</v>
      </c>
      <c r="AM29" s="23">
        <f t="shared" si="1"/>
        <v>0</v>
      </c>
      <c r="AN29" s="23">
        <f t="shared" si="2"/>
        <v>44</v>
      </c>
      <c r="AO29" s="23">
        <f t="shared" si="3"/>
        <v>29</v>
      </c>
      <c r="AP29" s="23">
        <f t="shared" si="4"/>
        <v>0</v>
      </c>
      <c r="AQ29" s="23">
        <f t="shared" si="5"/>
        <v>2</v>
      </c>
      <c r="AR29" s="23">
        <f t="shared" si="6"/>
        <v>5</v>
      </c>
      <c r="AS29" s="23">
        <f t="shared" si="7"/>
        <v>24</v>
      </c>
      <c r="AT29" s="23">
        <f t="shared" si="8"/>
        <v>10</v>
      </c>
      <c r="AU29" s="23">
        <f t="shared" si="9"/>
        <v>24</v>
      </c>
    </row>
    <row r="30" spans="2:47" ht="15" customHeight="1" thickBot="1" x14ac:dyDescent="0.25">
      <c r="B30" s="49" t="s">
        <v>185</v>
      </c>
      <c r="C30" s="38">
        <v>0</v>
      </c>
      <c r="D30" s="38">
        <v>7</v>
      </c>
      <c r="E30" s="38">
        <v>16</v>
      </c>
      <c r="F30" s="38">
        <v>0</v>
      </c>
      <c r="G30" s="38">
        <v>0</v>
      </c>
      <c r="H30" s="38">
        <v>2</v>
      </c>
      <c r="I30" s="38">
        <v>7</v>
      </c>
      <c r="J30" s="38">
        <v>2</v>
      </c>
      <c r="K30" s="38">
        <v>3</v>
      </c>
      <c r="L30" s="38">
        <v>0</v>
      </c>
      <c r="M30" s="38">
        <v>8</v>
      </c>
      <c r="N30" s="38">
        <v>14</v>
      </c>
      <c r="O30" s="38">
        <v>2</v>
      </c>
      <c r="P30" s="38">
        <v>3</v>
      </c>
      <c r="Q30" s="38">
        <v>0</v>
      </c>
      <c r="R30" s="38">
        <v>6</v>
      </c>
      <c r="S30" s="38">
        <v>6</v>
      </c>
      <c r="T30" s="38">
        <v>3</v>
      </c>
      <c r="U30" s="38">
        <v>0</v>
      </c>
      <c r="V30" s="38">
        <v>9</v>
      </c>
      <c r="W30" s="38">
        <v>10</v>
      </c>
      <c r="X30" s="38">
        <v>0</v>
      </c>
      <c r="Y30" s="38">
        <v>1</v>
      </c>
      <c r="Z30" s="38">
        <v>0</v>
      </c>
      <c r="AA30" s="38">
        <v>7</v>
      </c>
      <c r="AB30" s="38">
        <v>1</v>
      </c>
      <c r="AC30" s="38">
        <v>3</v>
      </c>
      <c r="AD30" s="38">
        <v>0</v>
      </c>
      <c r="AE30" s="38">
        <v>11</v>
      </c>
      <c r="AF30" s="38">
        <v>14</v>
      </c>
      <c r="AG30" s="38">
        <v>2</v>
      </c>
      <c r="AH30" s="38">
        <v>0</v>
      </c>
      <c r="AI30" s="38">
        <v>2</v>
      </c>
      <c r="AJ30" s="38">
        <v>4</v>
      </c>
      <c r="AK30" s="38">
        <v>3</v>
      </c>
      <c r="AL30" s="38">
        <v>10</v>
      </c>
      <c r="AM30" s="23">
        <f t="shared" si="1"/>
        <v>0</v>
      </c>
      <c r="AN30" s="23">
        <f t="shared" si="2"/>
        <v>35</v>
      </c>
      <c r="AO30" s="23">
        <f t="shared" si="3"/>
        <v>54</v>
      </c>
      <c r="AP30" s="23">
        <f t="shared" si="4"/>
        <v>4</v>
      </c>
      <c r="AQ30" s="23">
        <f t="shared" si="5"/>
        <v>4</v>
      </c>
      <c r="AR30" s="23">
        <f t="shared" si="6"/>
        <v>4</v>
      </c>
      <c r="AS30" s="23">
        <f t="shared" si="7"/>
        <v>24</v>
      </c>
      <c r="AT30" s="23">
        <f t="shared" si="8"/>
        <v>12</v>
      </c>
      <c r="AU30" s="23">
        <f t="shared" si="9"/>
        <v>19</v>
      </c>
    </row>
    <row r="31" spans="2:47" ht="15" customHeight="1" thickBot="1" x14ac:dyDescent="0.25">
      <c r="B31" s="49" t="s">
        <v>186</v>
      </c>
      <c r="C31" s="38">
        <v>0</v>
      </c>
      <c r="D31" s="38">
        <v>8</v>
      </c>
      <c r="E31" s="38">
        <v>4</v>
      </c>
      <c r="F31" s="38">
        <v>1</v>
      </c>
      <c r="G31" s="38">
        <v>0</v>
      </c>
      <c r="H31" s="38">
        <v>2</v>
      </c>
      <c r="I31" s="38">
        <v>2</v>
      </c>
      <c r="J31" s="38">
        <v>2</v>
      </c>
      <c r="K31" s="38">
        <v>4</v>
      </c>
      <c r="L31" s="38">
        <v>0</v>
      </c>
      <c r="M31" s="38">
        <v>3</v>
      </c>
      <c r="N31" s="38">
        <v>2</v>
      </c>
      <c r="O31" s="38">
        <v>0</v>
      </c>
      <c r="P31" s="38">
        <v>1</v>
      </c>
      <c r="Q31" s="38">
        <v>0</v>
      </c>
      <c r="R31" s="38">
        <v>2</v>
      </c>
      <c r="S31" s="38">
        <v>2</v>
      </c>
      <c r="T31" s="38">
        <v>2</v>
      </c>
      <c r="U31" s="38">
        <v>0</v>
      </c>
      <c r="V31" s="38">
        <v>5</v>
      </c>
      <c r="W31" s="38">
        <v>2</v>
      </c>
      <c r="X31" s="38">
        <v>0</v>
      </c>
      <c r="Y31" s="38">
        <v>0</v>
      </c>
      <c r="Z31" s="38">
        <v>0</v>
      </c>
      <c r="AA31" s="38">
        <v>1</v>
      </c>
      <c r="AB31" s="38">
        <v>0</v>
      </c>
      <c r="AC31" s="38">
        <v>1</v>
      </c>
      <c r="AD31" s="38">
        <v>0</v>
      </c>
      <c r="AE31" s="38">
        <v>1</v>
      </c>
      <c r="AF31" s="38">
        <v>5</v>
      </c>
      <c r="AG31" s="38">
        <v>0</v>
      </c>
      <c r="AH31" s="38">
        <v>1</v>
      </c>
      <c r="AI31" s="38">
        <v>0</v>
      </c>
      <c r="AJ31" s="38">
        <v>4</v>
      </c>
      <c r="AK31" s="38">
        <v>1</v>
      </c>
      <c r="AL31" s="38">
        <v>1</v>
      </c>
      <c r="AM31" s="23">
        <f t="shared" si="1"/>
        <v>0</v>
      </c>
      <c r="AN31" s="23">
        <f t="shared" si="2"/>
        <v>17</v>
      </c>
      <c r="AO31" s="23">
        <f t="shared" si="3"/>
        <v>13</v>
      </c>
      <c r="AP31" s="23">
        <f t="shared" si="4"/>
        <v>1</v>
      </c>
      <c r="AQ31" s="23">
        <f t="shared" si="5"/>
        <v>2</v>
      </c>
      <c r="AR31" s="23">
        <f t="shared" si="6"/>
        <v>2</v>
      </c>
      <c r="AS31" s="23">
        <f t="shared" si="7"/>
        <v>9</v>
      </c>
      <c r="AT31" s="23">
        <f t="shared" si="8"/>
        <v>5</v>
      </c>
      <c r="AU31" s="23">
        <f t="shared" si="9"/>
        <v>8</v>
      </c>
    </row>
    <row r="32" spans="2:47" ht="15" customHeight="1" thickBot="1" x14ac:dyDescent="0.25">
      <c r="B32" s="49" t="s">
        <v>187</v>
      </c>
      <c r="C32" s="38">
        <v>0</v>
      </c>
      <c r="D32" s="38">
        <v>7</v>
      </c>
      <c r="E32" s="38">
        <v>12</v>
      </c>
      <c r="F32" s="38">
        <v>0</v>
      </c>
      <c r="G32" s="38">
        <v>0</v>
      </c>
      <c r="H32" s="38">
        <v>3</v>
      </c>
      <c r="I32" s="38">
        <v>1</v>
      </c>
      <c r="J32" s="38">
        <v>2</v>
      </c>
      <c r="K32" s="38">
        <v>2</v>
      </c>
      <c r="L32" s="38">
        <v>0</v>
      </c>
      <c r="M32" s="38">
        <v>12</v>
      </c>
      <c r="N32" s="38">
        <v>3</v>
      </c>
      <c r="O32" s="38">
        <v>0</v>
      </c>
      <c r="P32" s="38">
        <v>1</v>
      </c>
      <c r="Q32" s="38">
        <v>1</v>
      </c>
      <c r="R32" s="38">
        <v>4</v>
      </c>
      <c r="S32" s="38">
        <v>1</v>
      </c>
      <c r="T32" s="38">
        <v>0</v>
      </c>
      <c r="U32" s="38">
        <v>0</v>
      </c>
      <c r="V32" s="38">
        <v>13</v>
      </c>
      <c r="W32" s="38">
        <v>7</v>
      </c>
      <c r="X32" s="38">
        <v>0</v>
      </c>
      <c r="Y32" s="38">
        <v>1</v>
      </c>
      <c r="Z32" s="38">
        <v>1</v>
      </c>
      <c r="AA32" s="38">
        <v>7</v>
      </c>
      <c r="AB32" s="38">
        <v>0</v>
      </c>
      <c r="AC32" s="38">
        <v>1</v>
      </c>
      <c r="AD32" s="38">
        <v>0</v>
      </c>
      <c r="AE32" s="38">
        <v>9</v>
      </c>
      <c r="AF32" s="38">
        <v>4</v>
      </c>
      <c r="AG32" s="38">
        <v>0</v>
      </c>
      <c r="AH32" s="38">
        <v>0</v>
      </c>
      <c r="AI32" s="38">
        <v>1</v>
      </c>
      <c r="AJ32" s="38">
        <v>5</v>
      </c>
      <c r="AK32" s="38">
        <v>1</v>
      </c>
      <c r="AL32" s="38">
        <v>5</v>
      </c>
      <c r="AM32" s="23">
        <f t="shared" si="1"/>
        <v>0</v>
      </c>
      <c r="AN32" s="23">
        <f t="shared" si="2"/>
        <v>41</v>
      </c>
      <c r="AO32" s="23">
        <f t="shared" si="3"/>
        <v>26</v>
      </c>
      <c r="AP32" s="23">
        <f t="shared" si="4"/>
        <v>0</v>
      </c>
      <c r="AQ32" s="23">
        <f t="shared" si="5"/>
        <v>2</v>
      </c>
      <c r="AR32" s="23">
        <f t="shared" si="6"/>
        <v>6</v>
      </c>
      <c r="AS32" s="23">
        <f t="shared" si="7"/>
        <v>17</v>
      </c>
      <c r="AT32" s="23">
        <f t="shared" si="8"/>
        <v>4</v>
      </c>
      <c r="AU32" s="23">
        <f t="shared" si="9"/>
        <v>8</v>
      </c>
    </row>
    <row r="33" spans="2:47" ht="15" customHeight="1" thickBot="1" x14ac:dyDescent="0.25">
      <c r="B33" s="49" t="s">
        <v>188</v>
      </c>
      <c r="C33" s="38">
        <v>0</v>
      </c>
      <c r="D33" s="38">
        <v>7</v>
      </c>
      <c r="E33" s="38">
        <v>7</v>
      </c>
      <c r="F33" s="38">
        <v>2</v>
      </c>
      <c r="G33" s="38">
        <v>1</v>
      </c>
      <c r="H33" s="38">
        <v>2</v>
      </c>
      <c r="I33" s="38">
        <v>2</v>
      </c>
      <c r="J33" s="38">
        <v>3</v>
      </c>
      <c r="K33" s="38">
        <v>1</v>
      </c>
      <c r="L33" s="38">
        <v>0</v>
      </c>
      <c r="M33" s="38">
        <v>11</v>
      </c>
      <c r="N33" s="38">
        <v>6</v>
      </c>
      <c r="O33" s="38">
        <v>0</v>
      </c>
      <c r="P33" s="38">
        <v>1</v>
      </c>
      <c r="Q33" s="38">
        <v>3</v>
      </c>
      <c r="R33" s="38">
        <v>9</v>
      </c>
      <c r="S33" s="38">
        <v>8</v>
      </c>
      <c r="T33" s="38">
        <v>3</v>
      </c>
      <c r="U33" s="38">
        <v>0</v>
      </c>
      <c r="V33" s="38">
        <v>3</v>
      </c>
      <c r="W33" s="38">
        <v>5</v>
      </c>
      <c r="X33" s="38">
        <v>0</v>
      </c>
      <c r="Y33" s="38">
        <v>0</v>
      </c>
      <c r="Z33" s="38">
        <v>1</v>
      </c>
      <c r="AA33" s="38">
        <v>3</v>
      </c>
      <c r="AB33" s="38">
        <v>2</v>
      </c>
      <c r="AC33" s="38">
        <v>5</v>
      </c>
      <c r="AD33" s="38">
        <v>0</v>
      </c>
      <c r="AE33" s="38">
        <v>15</v>
      </c>
      <c r="AF33" s="38">
        <v>8</v>
      </c>
      <c r="AG33" s="38">
        <v>0</v>
      </c>
      <c r="AH33" s="38">
        <v>0</v>
      </c>
      <c r="AI33" s="38">
        <v>3</v>
      </c>
      <c r="AJ33" s="38">
        <v>3</v>
      </c>
      <c r="AK33" s="38">
        <v>2</v>
      </c>
      <c r="AL33" s="38">
        <v>5</v>
      </c>
      <c r="AM33" s="23">
        <f t="shared" si="1"/>
        <v>0</v>
      </c>
      <c r="AN33" s="23">
        <f t="shared" si="2"/>
        <v>36</v>
      </c>
      <c r="AO33" s="23">
        <f t="shared" si="3"/>
        <v>26</v>
      </c>
      <c r="AP33" s="23">
        <f t="shared" si="4"/>
        <v>2</v>
      </c>
      <c r="AQ33" s="23">
        <f t="shared" si="5"/>
        <v>2</v>
      </c>
      <c r="AR33" s="23">
        <f t="shared" si="6"/>
        <v>9</v>
      </c>
      <c r="AS33" s="23">
        <f t="shared" si="7"/>
        <v>17</v>
      </c>
      <c r="AT33" s="23">
        <f t="shared" si="8"/>
        <v>15</v>
      </c>
      <c r="AU33" s="23">
        <f t="shared" si="9"/>
        <v>14</v>
      </c>
    </row>
    <row r="34" spans="2:47" ht="15" customHeight="1" thickBot="1" x14ac:dyDescent="0.25">
      <c r="B34" s="49" t="s">
        <v>189</v>
      </c>
      <c r="C34" s="38">
        <v>0</v>
      </c>
      <c r="D34" s="38">
        <v>11</v>
      </c>
      <c r="E34" s="38">
        <v>9</v>
      </c>
      <c r="F34" s="38">
        <v>2</v>
      </c>
      <c r="G34" s="38">
        <v>1</v>
      </c>
      <c r="H34" s="38">
        <v>1</v>
      </c>
      <c r="I34" s="38">
        <v>16</v>
      </c>
      <c r="J34" s="38">
        <v>7</v>
      </c>
      <c r="K34" s="38">
        <v>5</v>
      </c>
      <c r="L34" s="38">
        <v>0</v>
      </c>
      <c r="M34" s="38">
        <v>17</v>
      </c>
      <c r="N34" s="38">
        <v>28</v>
      </c>
      <c r="O34" s="38">
        <v>1</v>
      </c>
      <c r="P34" s="38">
        <v>1</v>
      </c>
      <c r="Q34" s="38">
        <v>1</v>
      </c>
      <c r="R34" s="38">
        <v>23</v>
      </c>
      <c r="S34" s="38">
        <v>12</v>
      </c>
      <c r="T34" s="38">
        <v>12</v>
      </c>
      <c r="U34" s="38">
        <v>0</v>
      </c>
      <c r="V34" s="38">
        <v>20</v>
      </c>
      <c r="W34" s="38">
        <v>19</v>
      </c>
      <c r="X34" s="38">
        <v>3</v>
      </c>
      <c r="Y34" s="38">
        <v>0</v>
      </c>
      <c r="Z34" s="38">
        <v>3</v>
      </c>
      <c r="AA34" s="38">
        <v>14</v>
      </c>
      <c r="AB34" s="38">
        <v>8</v>
      </c>
      <c r="AC34" s="38">
        <v>7</v>
      </c>
      <c r="AD34" s="38">
        <v>0</v>
      </c>
      <c r="AE34" s="38">
        <v>15</v>
      </c>
      <c r="AF34" s="38">
        <v>17</v>
      </c>
      <c r="AG34" s="38">
        <v>1</v>
      </c>
      <c r="AH34" s="38">
        <v>1</v>
      </c>
      <c r="AI34" s="38">
        <v>3</v>
      </c>
      <c r="AJ34" s="38">
        <v>13</v>
      </c>
      <c r="AK34" s="38">
        <v>13</v>
      </c>
      <c r="AL34" s="38">
        <v>14</v>
      </c>
      <c r="AM34" s="23">
        <f t="shared" si="1"/>
        <v>0</v>
      </c>
      <c r="AN34" s="23">
        <f t="shared" si="2"/>
        <v>63</v>
      </c>
      <c r="AO34" s="23">
        <f t="shared" si="3"/>
        <v>73</v>
      </c>
      <c r="AP34" s="23">
        <f t="shared" si="4"/>
        <v>7</v>
      </c>
      <c r="AQ34" s="23">
        <f t="shared" si="5"/>
        <v>3</v>
      </c>
      <c r="AR34" s="23">
        <f t="shared" si="6"/>
        <v>8</v>
      </c>
      <c r="AS34" s="23">
        <f t="shared" si="7"/>
        <v>66</v>
      </c>
      <c r="AT34" s="23">
        <f t="shared" si="8"/>
        <v>40</v>
      </c>
      <c r="AU34" s="23">
        <f t="shared" si="9"/>
        <v>38</v>
      </c>
    </row>
    <row r="35" spans="2:47" ht="15" customHeight="1" thickBot="1" x14ac:dyDescent="0.25">
      <c r="B35" s="49" t="s">
        <v>190</v>
      </c>
      <c r="C35" s="38">
        <v>0</v>
      </c>
      <c r="D35" s="38">
        <v>2</v>
      </c>
      <c r="E35" s="38">
        <v>17</v>
      </c>
      <c r="F35" s="38">
        <v>0</v>
      </c>
      <c r="G35" s="38">
        <v>0</v>
      </c>
      <c r="H35" s="38">
        <v>0</v>
      </c>
      <c r="I35" s="38">
        <v>3</v>
      </c>
      <c r="J35" s="38">
        <v>1</v>
      </c>
      <c r="K35" s="38">
        <v>7</v>
      </c>
      <c r="L35" s="38">
        <v>0</v>
      </c>
      <c r="M35" s="38">
        <v>8</v>
      </c>
      <c r="N35" s="38">
        <v>7</v>
      </c>
      <c r="O35" s="38">
        <v>0</v>
      </c>
      <c r="P35" s="38">
        <v>0</v>
      </c>
      <c r="Q35" s="38">
        <v>0</v>
      </c>
      <c r="R35" s="38">
        <v>2</v>
      </c>
      <c r="S35" s="38">
        <v>3</v>
      </c>
      <c r="T35" s="38">
        <v>3</v>
      </c>
      <c r="U35" s="38">
        <v>0</v>
      </c>
      <c r="V35" s="38">
        <v>3</v>
      </c>
      <c r="W35" s="38">
        <v>3</v>
      </c>
      <c r="X35" s="38">
        <v>0</v>
      </c>
      <c r="Y35" s="38">
        <v>0</v>
      </c>
      <c r="Z35" s="38">
        <v>0</v>
      </c>
      <c r="AA35" s="38">
        <v>4</v>
      </c>
      <c r="AB35" s="38">
        <v>2</v>
      </c>
      <c r="AC35" s="38">
        <v>6</v>
      </c>
      <c r="AD35" s="38">
        <v>0</v>
      </c>
      <c r="AE35" s="38">
        <v>10</v>
      </c>
      <c r="AF35" s="38">
        <v>4</v>
      </c>
      <c r="AG35" s="38">
        <v>0</v>
      </c>
      <c r="AH35" s="38">
        <v>1</v>
      </c>
      <c r="AI35" s="38">
        <v>1</v>
      </c>
      <c r="AJ35" s="38">
        <v>5</v>
      </c>
      <c r="AK35" s="38">
        <v>2</v>
      </c>
      <c r="AL35" s="38">
        <v>3</v>
      </c>
      <c r="AM35" s="23">
        <f t="shared" si="1"/>
        <v>0</v>
      </c>
      <c r="AN35" s="23">
        <f t="shared" si="2"/>
        <v>23</v>
      </c>
      <c r="AO35" s="23">
        <f t="shared" si="3"/>
        <v>31</v>
      </c>
      <c r="AP35" s="23">
        <f t="shared" si="4"/>
        <v>0</v>
      </c>
      <c r="AQ35" s="23">
        <f t="shared" si="5"/>
        <v>1</v>
      </c>
      <c r="AR35" s="23">
        <f t="shared" si="6"/>
        <v>1</v>
      </c>
      <c r="AS35" s="23">
        <f t="shared" si="7"/>
        <v>14</v>
      </c>
      <c r="AT35" s="23">
        <f t="shared" si="8"/>
        <v>8</v>
      </c>
      <c r="AU35" s="23">
        <f t="shared" si="9"/>
        <v>19</v>
      </c>
    </row>
    <row r="36" spans="2:47" ht="15" customHeight="1" thickBot="1" x14ac:dyDescent="0.25">
      <c r="B36" s="49" t="s">
        <v>191</v>
      </c>
      <c r="C36" s="38">
        <v>0</v>
      </c>
      <c r="D36" s="38">
        <v>22</v>
      </c>
      <c r="E36" s="38">
        <v>13</v>
      </c>
      <c r="F36" s="38">
        <v>3</v>
      </c>
      <c r="G36" s="38">
        <v>0</v>
      </c>
      <c r="H36" s="38">
        <v>2</v>
      </c>
      <c r="I36" s="38">
        <v>17</v>
      </c>
      <c r="J36" s="38">
        <v>3</v>
      </c>
      <c r="K36" s="38">
        <v>12</v>
      </c>
      <c r="L36" s="38">
        <v>0</v>
      </c>
      <c r="M36" s="38">
        <v>18</v>
      </c>
      <c r="N36" s="38">
        <v>20</v>
      </c>
      <c r="O36" s="38">
        <v>2</v>
      </c>
      <c r="P36" s="38">
        <v>0</v>
      </c>
      <c r="Q36" s="38">
        <v>2</v>
      </c>
      <c r="R36" s="38">
        <v>9</v>
      </c>
      <c r="S36" s="38">
        <v>4</v>
      </c>
      <c r="T36" s="38">
        <v>6</v>
      </c>
      <c r="U36" s="38">
        <v>0</v>
      </c>
      <c r="V36" s="38">
        <v>17</v>
      </c>
      <c r="W36" s="38">
        <v>12</v>
      </c>
      <c r="X36" s="38">
        <v>2</v>
      </c>
      <c r="Y36" s="38">
        <v>0</v>
      </c>
      <c r="Z36" s="38">
        <v>3</v>
      </c>
      <c r="AA36" s="38">
        <v>8</v>
      </c>
      <c r="AB36" s="38">
        <v>2</v>
      </c>
      <c r="AC36" s="38">
        <v>2</v>
      </c>
      <c r="AD36" s="38">
        <v>0</v>
      </c>
      <c r="AE36" s="38">
        <v>28</v>
      </c>
      <c r="AF36" s="38">
        <v>16</v>
      </c>
      <c r="AG36" s="38">
        <v>1</v>
      </c>
      <c r="AH36" s="38">
        <v>0</v>
      </c>
      <c r="AI36" s="38">
        <v>2</v>
      </c>
      <c r="AJ36" s="38">
        <v>10</v>
      </c>
      <c r="AK36" s="38">
        <v>4</v>
      </c>
      <c r="AL36" s="38">
        <v>6</v>
      </c>
      <c r="AM36" s="23">
        <f t="shared" si="1"/>
        <v>0</v>
      </c>
      <c r="AN36" s="23">
        <f t="shared" si="2"/>
        <v>85</v>
      </c>
      <c r="AO36" s="23">
        <f t="shared" si="3"/>
        <v>61</v>
      </c>
      <c r="AP36" s="23">
        <f t="shared" si="4"/>
        <v>8</v>
      </c>
      <c r="AQ36" s="23">
        <f t="shared" si="5"/>
        <v>0</v>
      </c>
      <c r="AR36" s="23">
        <f t="shared" si="6"/>
        <v>9</v>
      </c>
      <c r="AS36" s="23">
        <f t="shared" si="7"/>
        <v>44</v>
      </c>
      <c r="AT36" s="23">
        <f t="shared" si="8"/>
        <v>13</v>
      </c>
      <c r="AU36" s="23">
        <f t="shared" si="9"/>
        <v>26</v>
      </c>
    </row>
    <row r="37" spans="2:47" ht="15" customHeight="1" thickBot="1" x14ac:dyDescent="0.25">
      <c r="B37" s="49" t="s">
        <v>192</v>
      </c>
      <c r="C37" s="38">
        <v>0</v>
      </c>
      <c r="D37" s="38">
        <v>95</v>
      </c>
      <c r="E37" s="38">
        <v>88</v>
      </c>
      <c r="F37" s="38">
        <v>12</v>
      </c>
      <c r="G37" s="38">
        <v>2</v>
      </c>
      <c r="H37" s="38">
        <v>24</v>
      </c>
      <c r="I37" s="38">
        <v>123</v>
      </c>
      <c r="J37" s="38">
        <v>33</v>
      </c>
      <c r="K37" s="38">
        <v>48</v>
      </c>
      <c r="L37" s="38">
        <v>0</v>
      </c>
      <c r="M37" s="38">
        <v>98</v>
      </c>
      <c r="N37" s="38">
        <v>86</v>
      </c>
      <c r="O37" s="38">
        <v>9</v>
      </c>
      <c r="P37" s="38">
        <v>6</v>
      </c>
      <c r="Q37" s="38">
        <v>13</v>
      </c>
      <c r="R37" s="38">
        <v>115</v>
      </c>
      <c r="S37" s="38">
        <v>34</v>
      </c>
      <c r="T37" s="38">
        <v>73</v>
      </c>
      <c r="U37" s="38">
        <v>0</v>
      </c>
      <c r="V37" s="38">
        <v>72</v>
      </c>
      <c r="W37" s="38">
        <v>67</v>
      </c>
      <c r="X37" s="38">
        <v>4</v>
      </c>
      <c r="Y37" s="38">
        <v>4</v>
      </c>
      <c r="Z37" s="38">
        <v>15</v>
      </c>
      <c r="AA37" s="38">
        <v>72</v>
      </c>
      <c r="AB37" s="38">
        <v>23</v>
      </c>
      <c r="AC37" s="38">
        <v>38</v>
      </c>
      <c r="AD37" s="38">
        <v>1</v>
      </c>
      <c r="AE37" s="38">
        <v>109</v>
      </c>
      <c r="AF37" s="38">
        <v>84</v>
      </c>
      <c r="AG37" s="38">
        <v>7</v>
      </c>
      <c r="AH37" s="38">
        <v>4</v>
      </c>
      <c r="AI37" s="38">
        <v>20</v>
      </c>
      <c r="AJ37" s="38">
        <v>111</v>
      </c>
      <c r="AK37" s="38">
        <v>34</v>
      </c>
      <c r="AL37" s="38">
        <v>74</v>
      </c>
      <c r="AM37" s="23">
        <f t="shared" si="1"/>
        <v>1</v>
      </c>
      <c r="AN37" s="23">
        <f t="shared" si="2"/>
        <v>374</v>
      </c>
      <c r="AO37" s="23">
        <f t="shared" si="3"/>
        <v>325</v>
      </c>
      <c r="AP37" s="23">
        <f t="shared" si="4"/>
        <v>32</v>
      </c>
      <c r="AQ37" s="23">
        <f t="shared" si="5"/>
        <v>16</v>
      </c>
      <c r="AR37" s="23">
        <f t="shared" si="6"/>
        <v>72</v>
      </c>
      <c r="AS37" s="23">
        <f t="shared" si="7"/>
        <v>421</v>
      </c>
      <c r="AT37" s="23">
        <f t="shared" si="8"/>
        <v>124</v>
      </c>
      <c r="AU37" s="23">
        <f t="shared" si="9"/>
        <v>233</v>
      </c>
    </row>
    <row r="38" spans="2:47" ht="15" customHeight="1" thickBot="1" x14ac:dyDescent="0.25">
      <c r="B38" s="49" t="s">
        <v>193</v>
      </c>
      <c r="C38" s="38">
        <v>0</v>
      </c>
      <c r="D38" s="38">
        <v>6</v>
      </c>
      <c r="E38" s="38">
        <v>4</v>
      </c>
      <c r="F38" s="38">
        <v>0</v>
      </c>
      <c r="G38" s="38">
        <v>0</v>
      </c>
      <c r="H38" s="38">
        <v>0</v>
      </c>
      <c r="I38" s="38">
        <v>2</v>
      </c>
      <c r="J38" s="38">
        <v>1</v>
      </c>
      <c r="K38" s="38">
        <v>2</v>
      </c>
      <c r="L38" s="38">
        <v>1</v>
      </c>
      <c r="M38" s="38">
        <v>7</v>
      </c>
      <c r="N38" s="38">
        <v>6</v>
      </c>
      <c r="O38" s="38">
        <v>0</v>
      </c>
      <c r="P38" s="38">
        <v>0</v>
      </c>
      <c r="Q38" s="38">
        <v>2</v>
      </c>
      <c r="R38" s="38">
        <v>5</v>
      </c>
      <c r="S38" s="38">
        <v>1</v>
      </c>
      <c r="T38" s="38">
        <v>1</v>
      </c>
      <c r="U38" s="38">
        <v>0</v>
      </c>
      <c r="V38" s="38">
        <v>6</v>
      </c>
      <c r="W38" s="38">
        <v>7</v>
      </c>
      <c r="X38" s="38">
        <v>2</v>
      </c>
      <c r="Y38" s="38">
        <v>0</v>
      </c>
      <c r="Z38" s="38">
        <v>1</v>
      </c>
      <c r="AA38" s="38">
        <v>3</v>
      </c>
      <c r="AB38" s="38">
        <v>1</v>
      </c>
      <c r="AC38" s="38">
        <v>0</v>
      </c>
      <c r="AD38" s="38">
        <v>0</v>
      </c>
      <c r="AE38" s="38">
        <v>16</v>
      </c>
      <c r="AF38" s="38">
        <v>6</v>
      </c>
      <c r="AG38" s="38">
        <v>0</v>
      </c>
      <c r="AH38" s="38">
        <v>0</v>
      </c>
      <c r="AI38" s="38">
        <v>0</v>
      </c>
      <c r="AJ38" s="38">
        <v>5</v>
      </c>
      <c r="AK38" s="38">
        <v>2</v>
      </c>
      <c r="AL38" s="38">
        <v>4</v>
      </c>
      <c r="AM38" s="23">
        <f t="shared" si="1"/>
        <v>1</v>
      </c>
      <c r="AN38" s="23">
        <f t="shared" si="2"/>
        <v>35</v>
      </c>
      <c r="AO38" s="23">
        <f t="shared" si="3"/>
        <v>23</v>
      </c>
      <c r="AP38" s="23">
        <f t="shared" si="4"/>
        <v>2</v>
      </c>
      <c r="AQ38" s="23">
        <f t="shared" si="5"/>
        <v>0</v>
      </c>
      <c r="AR38" s="23">
        <f t="shared" si="6"/>
        <v>3</v>
      </c>
      <c r="AS38" s="23">
        <f t="shared" si="7"/>
        <v>15</v>
      </c>
      <c r="AT38" s="23">
        <f t="shared" si="8"/>
        <v>5</v>
      </c>
      <c r="AU38" s="23">
        <f t="shared" si="9"/>
        <v>7</v>
      </c>
    </row>
    <row r="39" spans="2:47" ht="15" customHeight="1" thickBot="1" x14ac:dyDescent="0.25">
      <c r="B39" s="49" t="s">
        <v>194</v>
      </c>
      <c r="C39" s="38">
        <v>0</v>
      </c>
      <c r="D39" s="38">
        <v>11</v>
      </c>
      <c r="E39" s="38">
        <v>8</v>
      </c>
      <c r="F39" s="38">
        <v>0</v>
      </c>
      <c r="G39" s="38">
        <v>2</v>
      </c>
      <c r="H39" s="38">
        <v>1</v>
      </c>
      <c r="I39" s="38">
        <v>5</v>
      </c>
      <c r="J39" s="38">
        <v>2</v>
      </c>
      <c r="K39" s="38">
        <v>2</v>
      </c>
      <c r="L39" s="38">
        <v>0</v>
      </c>
      <c r="M39" s="38">
        <v>10</v>
      </c>
      <c r="N39" s="38">
        <v>8</v>
      </c>
      <c r="O39" s="38">
        <v>0</v>
      </c>
      <c r="P39" s="38">
        <v>0</v>
      </c>
      <c r="Q39" s="38">
        <v>0</v>
      </c>
      <c r="R39" s="38">
        <v>4</v>
      </c>
      <c r="S39" s="38">
        <v>1</v>
      </c>
      <c r="T39" s="38">
        <v>3</v>
      </c>
      <c r="U39" s="38">
        <v>0</v>
      </c>
      <c r="V39" s="38">
        <v>12</v>
      </c>
      <c r="W39" s="38">
        <v>7</v>
      </c>
      <c r="X39" s="38">
        <v>0</v>
      </c>
      <c r="Y39" s="38">
        <v>1</v>
      </c>
      <c r="Z39" s="38">
        <v>1</v>
      </c>
      <c r="AA39" s="38">
        <v>3</v>
      </c>
      <c r="AB39" s="38">
        <v>2</v>
      </c>
      <c r="AC39" s="38">
        <v>2</v>
      </c>
      <c r="AD39" s="38">
        <v>0</v>
      </c>
      <c r="AE39" s="38">
        <v>10</v>
      </c>
      <c r="AF39" s="38">
        <v>7</v>
      </c>
      <c r="AG39" s="38">
        <v>0</v>
      </c>
      <c r="AH39" s="38">
        <v>0</v>
      </c>
      <c r="AI39" s="38">
        <v>1</v>
      </c>
      <c r="AJ39" s="38">
        <v>6</v>
      </c>
      <c r="AK39" s="38">
        <v>2</v>
      </c>
      <c r="AL39" s="38">
        <v>10</v>
      </c>
      <c r="AM39" s="23">
        <f t="shared" si="1"/>
        <v>0</v>
      </c>
      <c r="AN39" s="23">
        <f t="shared" si="2"/>
        <v>43</v>
      </c>
      <c r="AO39" s="23">
        <f t="shared" si="3"/>
        <v>30</v>
      </c>
      <c r="AP39" s="23">
        <f t="shared" si="4"/>
        <v>0</v>
      </c>
      <c r="AQ39" s="23">
        <f t="shared" si="5"/>
        <v>3</v>
      </c>
      <c r="AR39" s="23">
        <f t="shared" si="6"/>
        <v>3</v>
      </c>
      <c r="AS39" s="23">
        <f t="shared" si="7"/>
        <v>18</v>
      </c>
      <c r="AT39" s="23">
        <f t="shared" si="8"/>
        <v>7</v>
      </c>
      <c r="AU39" s="23">
        <f t="shared" si="9"/>
        <v>17</v>
      </c>
    </row>
    <row r="40" spans="2:47" ht="15" customHeight="1" thickBot="1" x14ac:dyDescent="0.25">
      <c r="B40" s="49" t="s">
        <v>195</v>
      </c>
      <c r="C40" s="38">
        <v>0</v>
      </c>
      <c r="D40" s="38">
        <v>10</v>
      </c>
      <c r="E40" s="38">
        <v>21</v>
      </c>
      <c r="F40" s="38">
        <v>2</v>
      </c>
      <c r="G40" s="38">
        <v>1</v>
      </c>
      <c r="H40" s="38">
        <v>3</v>
      </c>
      <c r="I40" s="38">
        <v>4</v>
      </c>
      <c r="J40" s="38">
        <v>6</v>
      </c>
      <c r="K40" s="38">
        <v>17</v>
      </c>
      <c r="L40" s="38">
        <v>0</v>
      </c>
      <c r="M40" s="38">
        <v>12</v>
      </c>
      <c r="N40" s="38">
        <v>23</v>
      </c>
      <c r="O40" s="38">
        <v>1</v>
      </c>
      <c r="P40" s="38">
        <v>1</v>
      </c>
      <c r="Q40" s="38">
        <v>1</v>
      </c>
      <c r="R40" s="38">
        <v>6</v>
      </c>
      <c r="S40" s="38">
        <v>5</v>
      </c>
      <c r="T40" s="38">
        <v>9</v>
      </c>
      <c r="U40" s="38">
        <v>0</v>
      </c>
      <c r="V40" s="38">
        <v>10</v>
      </c>
      <c r="W40" s="38">
        <v>13</v>
      </c>
      <c r="X40" s="38">
        <v>0</v>
      </c>
      <c r="Y40" s="38">
        <v>2</v>
      </c>
      <c r="Z40" s="38">
        <v>1</v>
      </c>
      <c r="AA40" s="38">
        <v>8</v>
      </c>
      <c r="AB40" s="38">
        <v>2</v>
      </c>
      <c r="AC40" s="38">
        <v>11</v>
      </c>
      <c r="AD40" s="38">
        <v>0</v>
      </c>
      <c r="AE40" s="38">
        <v>5</v>
      </c>
      <c r="AF40" s="38">
        <v>18</v>
      </c>
      <c r="AG40" s="38">
        <v>0</v>
      </c>
      <c r="AH40" s="38">
        <v>3</v>
      </c>
      <c r="AI40" s="38">
        <v>1</v>
      </c>
      <c r="AJ40" s="38">
        <v>17</v>
      </c>
      <c r="AK40" s="38">
        <v>3</v>
      </c>
      <c r="AL40" s="38">
        <v>3</v>
      </c>
      <c r="AM40" s="23">
        <f t="shared" si="1"/>
        <v>0</v>
      </c>
      <c r="AN40" s="23">
        <f t="shared" si="2"/>
        <v>37</v>
      </c>
      <c r="AO40" s="23">
        <f t="shared" si="3"/>
        <v>75</v>
      </c>
      <c r="AP40" s="23">
        <f t="shared" si="4"/>
        <v>3</v>
      </c>
      <c r="AQ40" s="23">
        <f t="shared" si="5"/>
        <v>7</v>
      </c>
      <c r="AR40" s="23">
        <f t="shared" si="6"/>
        <v>6</v>
      </c>
      <c r="AS40" s="23">
        <f t="shared" si="7"/>
        <v>35</v>
      </c>
      <c r="AT40" s="23">
        <f t="shared" si="8"/>
        <v>16</v>
      </c>
      <c r="AU40" s="23">
        <f t="shared" si="9"/>
        <v>40</v>
      </c>
    </row>
    <row r="41" spans="2:47" ht="15" customHeight="1" thickBot="1" x14ac:dyDescent="0.25">
      <c r="B41" s="80" t="s">
        <v>196</v>
      </c>
      <c r="C41" s="67">
        <v>0</v>
      </c>
      <c r="D41" s="67">
        <v>4</v>
      </c>
      <c r="E41" s="67">
        <v>5</v>
      </c>
      <c r="F41" s="67">
        <v>0</v>
      </c>
      <c r="G41" s="67">
        <v>0</v>
      </c>
      <c r="H41" s="67">
        <v>0</v>
      </c>
      <c r="I41" s="67">
        <v>2</v>
      </c>
      <c r="J41" s="67">
        <v>0</v>
      </c>
      <c r="K41" s="67">
        <v>4</v>
      </c>
      <c r="L41" s="67">
        <v>0</v>
      </c>
      <c r="M41" s="67">
        <v>8</v>
      </c>
      <c r="N41" s="67">
        <v>11</v>
      </c>
      <c r="O41" s="67">
        <v>5</v>
      </c>
      <c r="P41" s="67">
        <v>1</v>
      </c>
      <c r="Q41" s="67">
        <v>2</v>
      </c>
      <c r="R41" s="67">
        <v>6</v>
      </c>
      <c r="S41" s="67">
        <v>1</v>
      </c>
      <c r="T41" s="67">
        <v>6</v>
      </c>
      <c r="U41" s="67">
        <v>0</v>
      </c>
      <c r="V41" s="67">
        <v>5</v>
      </c>
      <c r="W41" s="67">
        <v>5</v>
      </c>
      <c r="X41" s="67">
        <v>0</v>
      </c>
      <c r="Y41" s="67">
        <v>0</v>
      </c>
      <c r="Z41" s="67">
        <v>0</v>
      </c>
      <c r="AA41" s="67">
        <v>6</v>
      </c>
      <c r="AB41" s="67">
        <v>0</v>
      </c>
      <c r="AC41" s="67">
        <v>4</v>
      </c>
      <c r="AD41" s="67">
        <v>0</v>
      </c>
      <c r="AE41" s="67">
        <v>2</v>
      </c>
      <c r="AF41" s="67">
        <v>22</v>
      </c>
      <c r="AG41" s="67">
        <v>0</v>
      </c>
      <c r="AH41" s="67">
        <v>0</v>
      </c>
      <c r="AI41" s="67">
        <v>0</v>
      </c>
      <c r="AJ41" s="67">
        <v>8</v>
      </c>
      <c r="AK41" s="67">
        <v>3</v>
      </c>
      <c r="AL41" s="67">
        <v>8</v>
      </c>
      <c r="AM41" s="23">
        <f t="shared" si="1"/>
        <v>0</v>
      </c>
      <c r="AN41" s="23">
        <f t="shared" si="2"/>
        <v>19</v>
      </c>
      <c r="AO41" s="23">
        <f t="shared" si="3"/>
        <v>43</v>
      </c>
      <c r="AP41" s="23">
        <f t="shared" si="4"/>
        <v>5</v>
      </c>
      <c r="AQ41" s="23">
        <f t="shared" si="5"/>
        <v>1</v>
      </c>
      <c r="AR41" s="23">
        <f t="shared" si="6"/>
        <v>2</v>
      </c>
      <c r="AS41" s="23">
        <f t="shared" si="7"/>
        <v>22</v>
      </c>
      <c r="AT41" s="23">
        <f t="shared" si="8"/>
        <v>4</v>
      </c>
      <c r="AU41" s="23">
        <f t="shared" si="9"/>
        <v>22</v>
      </c>
    </row>
    <row r="42" spans="2:47" ht="15" customHeight="1" thickBot="1" x14ac:dyDescent="0.25">
      <c r="B42" s="86" t="s">
        <v>197</v>
      </c>
      <c r="C42" s="82">
        <v>0</v>
      </c>
      <c r="D42" s="82">
        <v>22</v>
      </c>
      <c r="E42" s="82">
        <v>26</v>
      </c>
      <c r="F42" s="82">
        <v>4</v>
      </c>
      <c r="G42" s="82">
        <v>1</v>
      </c>
      <c r="H42" s="82">
        <v>2</v>
      </c>
      <c r="I42" s="82">
        <v>3</v>
      </c>
      <c r="J42" s="82">
        <v>5</v>
      </c>
      <c r="K42" s="82">
        <v>13</v>
      </c>
      <c r="L42" s="82">
        <v>0</v>
      </c>
      <c r="M42" s="82">
        <v>15</v>
      </c>
      <c r="N42" s="82">
        <v>8</v>
      </c>
      <c r="O42" s="82">
        <v>4</v>
      </c>
      <c r="P42" s="82">
        <v>0</v>
      </c>
      <c r="Q42" s="82">
        <v>2</v>
      </c>
      <c r="R42" s="82">
        <v>11</v>
      </c>
      <c r="S42" s="82">
        <v>7</v>
      </c>
      <c r="T42" s="82">
        <v>22</v>
      </c>
      <c r="U42" s="82">
        <v>0</v>
      </c>
      <c r="V42" s="82">
        <v>17</v>
      </c>
      <c r="W42" s="82">
        <v>12</v>
      </c>
      <c r="X42" s="82">
        <v>0</v>
      </c>
      <c r="Y42" s="82">
        <v>1</v>
      </c>
      <c r="Z42" s="82">
        <v>1</v>
      </c>
      <c r="AA42" s="82">
        <v>4</v>
      </c>
      <c r="AB42" s="82">
        <v>6</v>
      </c>
      <c r="AC42" s="82">
        <v>5</v>
      </c>
      <c r="AD42" s="82">
        <v>0</v>
      </c>
      <c r="AE42" s="82">
        <v>24</v>
      </c>
      <c r="AF42" s="82">
        <v>13</v>
      </c>
      <c r="AG42" s="82">
        <v>6</v>
      </c>
      <c r="AH42" s="82">
        <v>2</v>
      </c>
      <c r="AI42" s="82">
        <v>0</v>
      </c>
      <c r="AJ42" s="82">
        <v>3</v>
      </c>
      <c r="AK42" s="82">
        <v>6</v>
      </c>
      <c r="AL42" s="82">
        <v>20</v>
      </c>
      <c r="AM42" s="23">
        <f t="shared" si="1"/>
        <v>0</v>
      </c>
      <c r="AN42" s="23">
        <f t="shared" si="2"/>
        <v>78</v>
      </c>
      <c r="AO42" s="23">
        <f t="shared" si="3"/>
        <v>59</v>
      </c>
      <c r="AP42" s="23">
        <f t="shared" si="4"/>
        <v>14</v>
      </c>
      <c r="AQ42" s="23">
        <f t="shared" si="5"/>
        <v>4</v>
      </c>
      <c r="AR42" s="23">
        <f t="shared" si="6"/>
        <v>5</v>
      </c>
      <c r="AS42" s="23">
        <f t="shared" si="7"/>
        <v>21</v>
      </c>
      <c r="AT42" s="23">
        <f t="shared" si="8"/>
        <v>24</v>
      </c>
      <c r="AU42" s="23">
        <f t="shared" si="9"/>
        <v>60</v>
      </c>
    </row>
    <row r="43" spans="2:47" ht="15" customHeight="1" thickBot="1" x14ac:dyDescent="0.25">
      <c r="B43" s="49" t="s">
        <v>198</v>
      </c>
      <c r="C43" s="38">
        <v>0</v>
      </c>
      <c r="D43" s="38">
        <v>12</v>
      </c>
      <c r="E43" s="38">
        <v>13</v>
      </c>
      <c r="F43" s="38">
        <v>0</v>
      </c>
      <c r="G43" s="38">
        <v>0</v>
      </c>
      <c r="H43" s="38">
        <v>1</v>
      </c>
      <c r="I43" s="38">
        <v>1</v>
      </c>
      <c r="J43" s="38">
        <v>6</v>
      </c>
      <c r="K43" s="38">
        <v>5</v>
      </c>
      <c r="L43" s="38">
        <v>0</v>
      </c>
      <c r="M43" s="38">
        <v>9</v>
      </c>
      <c r="N43" s="38">
        <v>10</v>
      </c>
      <c r="O43" s="38">
        <v>1</v>
      </c>
      <c r="P43" s="38">
        <v>1</v>
      </c>
      <c r="Q43" s="38">
        <v>1</v>
      </c>
      <c r="R43" s="38">
        <v>3</v>
      </c>
      <c r="S43" s="38">
        <v>3</v>
      </c>
      <c r="T43" s="38">
        <v>9</v>
      </c>
      <c r="U43" s="38">
        <v>0</v>
      </c>
      <c r="V43" s="38">
        <v>5</v>
      </c>
      <c r="W43" s="38">
        <v>13</v>
      </c>
      <c r="X43" s="38">
        <v>0</v>
      </c>
      <c r="Y43" s="38">
        <v>1</v>
      </c>
      <c r="Z43" s="38">
        <v>0</v>
      </c>
      <c r="AA43" s="38">
        <v>2</v>
      </c>
      <c r="AB43" s="38">
        <v>5</v>
      </c>
      <c r="AC43" s="38">
        <v>12</v>
      </c>
      <c r="AD43" s="38">
        <v>0</v>
      </c>
      <c r="AE43" s="38">
        <v>15</v>
      </c>
      <c r="AF43" s="38">
        <v>9</v>
      </c>
      <c r="AG43" s="38">
        <v>2</v>
      </c>
      <c r="AH43" s="38">
        <v>0</v>
      </c>
      <c r="AI43" s="38">
        <v>3</v>
      </c>
      <c r="AJ43" s="38">
        <v>5</v>
      </c>
      <c r="AK43" s="38">
        <v>4</v>
      </c>
      <c r="AL43" s="38">
        <v>6</v>
      </c>
      <c r="AM43" s="23">
        <f t="shared" si="1"/>
        <v>0</v>
      </c>
      <c r="AN43" s="23">
        <f t="shared" si="2"/>
        <v>41</v>
      </c>
      <c r="AO43" s="23">
        <f t="shared" si="3"/>
        <v>45</v>
      </c>
      <c r="AP43" s="23">
        <f t="shared" si="4"/>
        <v>3</v>
      </c>
      <c r="AQ43" s="23">
        <f t="shared" si="5"/>
        <v>2</v>
      </c>
      <c r="AR43" s="23">
        <f t="shared" si="6"/>
        <v>5</v>
      </c>
      <c r="AS43" s="23">
        <f t="shared" si="7"/>
        <v>11</v>
      </c>
      <c r="AT43" s="23">
        <f t="shared" si="8"/>
        <v>18</v>
      </c>
      <c r="AU43" s="23">
        <f t="shared" si="9"/>
        <v>32</v>
      </c>
    </row>
    <row r="44" spans="2:47" ht="15" customHeight="1" thickBot="1" x14ac:dyDescent="0.25">
      <c r="B44" s="49" t="s">
        <v>199</v>
      </c>
      <c r="C44" s="38">
        <v>0</v>
      </c>
      <c r="D44" s="38">
        <v>175</v>
      </c>
      <c r="E44" s="38">
        <v>126</v>
      </c>
      <c r="F44" s="38">
        <v>15</v>
      </c>
      <c r="G44" s="38">
        <v>10</v>
      </c>
      <c r="H44" s="38">
        <v>44</v>
      </c>
      <c r="I44" s="38">
        <v>138</v>
      </c>
      <c r="J44" s="38">
        <v>54</v>
      </c>
      <c r="K44" s="38">
        <v>79</v>
      </c>
      <c r="L44" s="38">
        <v>0</v>
      </c>
      <c r="M44" s="38">
        <v>181</v>
      </c>
      <c r="N44" s="38">
        <v>142</v>
      </c>
      <c r="O44" s="38">
        <v>14</v>
      </c>
      <c r="P44" s="38">
        <v>8</v>
      </c>
      <c r="Q44" s="38">
        <v>30</v>
      </c>
      <c r="R44" s="38">
        <v>133</v>
      </c>
      <c r="S44" s="38">
        <v>53</v>
      </c>
      <c r="T44" s="38">
        <v>70</v>
      </c>
      <c r="U44" s="38">
        <v>0</v>
      </c>
      <c r="V44" s="38">
        <v>155</v>
      </c>
      <c r="W44" s="38">
        <v>95</v>
      </c>
      <c r="X44" s="38">
        <v>9</v>
      </c>
      <c r="Y44" s="38">
        <v>4</v>
      </c>
      <c r="Z44" s="38">
        <v>22</v>
      </c>
      <c r="AA44" s="38">
        <v>105</v>
      </c>
      <c r="AB44" s="38">
        <v>45</v>
      </c>
      <c r="AC44" s="38">
        <v>64</v>
      </c>
      <c r="AD44" s="38">
        <v>0</v>
      </c>
      <c r="AE44" s="38">
        <v>197</v>
      </c>
      <c r="AF44" s="38">
        <v>175</v>
      </c>
      <c r="AG44" s="38">
        <v>15</v>
      </c>
      <c r="AH44" s="38">
        <v>8</v>
      </c>
      <c r="AI44" s="38">
        <v>38</v>
      </c>
      <c r="AJ44" s="38">
        <v>143</v>
      </c>
      <c r="AK44" s="38">
        <v>55</v>
      </c>
      <c r="AL44" s="38">
        <v>89</v>
      </c>
      <c r="AM44" s="23">
        <f t="shared" si="1"/>
        <v>0</v>
      </c>
      <c r="AN44" s="23">
        <f t="shared" si="2"/>
        <v>708</v>
      </c>
      <c r="AO44" s="23">
        <f t="shared" si="3"/>
        <v>538</v>
      </c>
      <c r="AP44" s="23">
        <f t="shared" si="4"/>
        <v>53</v>
      </c>
      <c r="AQ44" s="23">
        <f t="shared" si="5"/>
        <v>30</v>
      </c>
      <c r="AR44" s="23">
        <f t="shared" si="6"/>
        <v>134</v>
      </c>
      <c r="AS44" s="23">
        <f t="shared" si="7"/>
        <v>519</v>
      </c>
      <c r="AT44" s="23">
        <f t="shared" si="8"/>
        <v>207</v>
      </c>
      <c r="AU44" s="23">
        <f t="shared" si="9"/>
        <v>302</v>
      </c>
    </row>
    <row r="45" spans="2:47" ht="15" customHeight="1" thickBot="1" x14ac:dyDescent="0.25">
      <c r="B45" s="49" t="s">
        <v>200</v>
      </c>
      <c r="C45" s="38">
        <v>0</v>
      </c>
      <c r="D45" s="38">
        <v>29</v>
      </c>
      <c r="E45" s="38">
        <v>34</v>
      </c>
      <c r="F45" s="38">
        <v>0</v>
      </c>
      <c r="G45" s="38">
        <v>1</v>
      </c>
      <c r="H45" s="38">
        <v>8</v>
      </c>
      <c r="I45" s="38">
        <v>18</v>
      </c>
      <c r="J45" s="38">
        <v>8</v>
      </c>
      <c r="K45" s="38">
        <v>13</v>
      </c>
      <c r="L45" s="38">
        <v>0</v>
      </c>
      <c r="M45" s="38">
        <v>29</v>
      </c>
      <c r="N45" s="38">
        <v>30</v>
      </c>
      <c r="O45" s="38">
        <v>1</v>
      </c>
      <c r="P45" s="38">
        <v>1</v>
      </c>
      <c r="Q45" s="38">
        <v>9</v>
      </c>
      <c r="R45" s="38">
        <v>23</v>
      </c>
      <c r="S45" s="38">
        <v>16</v>
      </c>
      <c r="T45" s="38">
        <v>29</v>
      </c>
      <c r="U45" s="38">
        <v>0</v>
      </c>
      <c r="V45" s="38">
        <v>22</v>
      </c>
      <c r="W45" s="38">
        <v>23</v>
      </c>
      <c r="X45" s="38">
        <v>0</v>
      </c>
      <c r="Y45" s="38">
        <v>0</v>
      </c>
      <c r="Z45" s="38">
        <v>3</v>
      </c>
      <c r="AA45" s="38">
        <v>11</v>
      </c>
      <c r="AB45" s="38">
        <v>10</v>
      </c>
      <c r="AC45" s="38">
        <v>28</v>
      </c>
      <c r="AD45" s="38">
        <v>0</v>
      </c>
      <c r="AE45" s="38">
        <v>25</v>
      </c>
      <c r="AF45" s="38">
        <v>44</v>
      </c>
      <c r="AG45" s="38">
        <v>0</v>
      </c>
      <c r="AH45" s="38">
        <v>1</v>
      </c>
      <c r="AI45" s="38">
        <v>8</v>
      </c>
      <c r="AJ45" s="38">
        <v>28</v>
      </c>
      <c r="AK45" s="38">
        <v>10</v>
      </c>
      <c r="AL45" s="38">
        <v>35</v>
      </c>
      <c r="AM45" s="23">
        <f t="shared" si="1"/>
        <v>0</v>
      </c>
      <c r="AN45" s="23">
        <f t="shared" si="2"/>
        <v>105</v>
      </c>
      <c r="AO45" s="23">
        <f t="shared" si="3"/>
        <v>131</v>
      </c>
      <c r="AP45" s="23">
        <f t="shared" si="4"/>
        <v>1</v>
      </c>
      <c r="AQ45" s="23">
        <f t="shared" si="5"/>
        <v>3</v>
      </c>
      <c r="AR45" s="23">
        <f t="shared" si="6"/>
        <v>28</v>
      </c>
      <c r="AS45" s="23">
        <f t="shared" si="7"/>
        <v>80</v>
      </c>
      <c r="AT45" s="23">
        <f t="shared" si="8"/>
        <v>44</v>
      </c>
      <c r="AU45" s="23">
        <f t="shared" si="9"/>
        <v>105</v>
      </c>
    </row>
    <row r="46" spans="2:47" ht="15" customHeight="1" thickBot="1" x14ac:dyDescent="0.25">
      <c r="B46" s="49" t="s">
        <v>201</v>
      </c>
      <c r="C46" s="38">
        <v>0</v>
      </c>
      <c r="D46" s="38">
        <v>9</v>
      </c>
      <c r="E46" s="38">
        <v>4</v>
      </c>
      <c r="F46" s="38">
        <v>1</v>
      </c>
      <c r="G46" s="38">
        <v>0</v>
      </c>
      <c r="H46" s="38">
        <v>0</v>
      </c>
      <c r="I46" s="38">
        <v>2</v>
      </c>
      <c r="J46" s="38">
        <v>2</v>
      </c>
      <c r="K46" s="38">
        <v>8</v>
      </c>
      <c r="L46" s="38">
        <v>0</v>
      </c>
      <c r="M46" s="38">
        <v>5</v>
      </c>
      <c r="N46" s="38">
        <v>6</v>
      </c>
      <c r="O46" s="38">
        <v>2</v>
      </c>
      <c r="P46" s="38">
        <v>0</v>
      </c>
      <c r="Q46" s="38">
        <v>0</v>
      </c>
      <c r="R46" s="38">
        <v>3</v>
      </c>
      <c r="S46" s="38">
        <v>1</v>
      </c>
      <c r="T46" s="38">
        <v>5</v>
      </c>
      <c r="U46" s="38">
        <v>0</v>
      </c>
      <c r="V46" s="38">
        <v>2</v>
      </c>
      <c r="W46" s="38">
        <v>7</v>
      </c>
      <c r="X46" s="38">
        <v>0</v>
      </c>
      <c r="Y46" s="38">
        <v>2</v>
      </c>
      <c r="Z46" s="38">
        <v>1</v>
      </c>
      <c r="AA46" s="38">
        <v>6</v>
      </c>
      <c r="AB46" s="38">
        <v>1</v>
      </c>
      <c r="AC46" s="38">
        <v>1</v>
      </c>
      <c r="AD46" s="38">
        <v>0</v>
      </c>
      <c r="AE46" s="38">
        <v>17</v>
      </c>
      <c r="AF46" s="38">
        <v>4</v>
      </c>
      <c r="AG46" s="38">
        <v>1</v>
      </c>
      <c r="AH46" s="38">
        <v>0</v>
      </c>
      <c r="AI46" s="38">
        <v>1</v>
      </c>
      <c r="AJ46" s="38">
        <v>3</v>
      </c>
      <c r="AK46" s="38">
        <v>1</v>
      </c>
      <c r="AL46" s="38">
        <v>3</v>
      </c>
      <c r="AM46" s="23">
        <f t="shared" si="1"/>
        <v>0</v>
      </c>
      <c r="AN46" s="23">
        <f t="shared" si="2"/>
        <v>33</v>
      </c>
      <c r="AO46" s="23">
        <f t="shared" si="3"/>
        <v>21</v>
      </c>
      <c r="AP46" s="23">
        <f t="shared" si="4"/>
        <v>4</v>
      </c>
      <c r="AQ46" s="23">
        <f t="shared" si="5"/>
        <v>2</v>
      </c>
      <c r="AR46" s="23">
        <f t="shared" si="6"/>
        <v>2</v>
      </c>
      <c r="AS46" s="23">
        <f t="shared" si="7"/>
        <v>14</v>
      </c>
      <c r="AT46" s="23">
        <f t="shared" si="8"/>
        <v>5</v>
      </c>
      <c r="AU46" s="23">
        <f t="shared" si="9"/>
        <v>17</v>
      </c>
    </row>
    <row r="47" spans="2:47" ht="15" customHeight="1" thickBot="1" x14ac:dyDescent="0.25">
      <c r="B47" s="49" t="s">
        <v>202</v>
      </c>
      <c r="C47" s="38">
        <v>0</v>
      </c>
      <c r="D47" s="38">
        <v>17</v>
      </c>
      <c r="E47" s="38">
        <v>8</v>
      </c>
      <c r="F47" s="38">
        <v>0</v>
      </c>
      <c r="G47" s="38">
        <v>0</v>
      </c>
      <c r="H47" s="38">
        <v>4</v>
      </c>
      <c r="I47" s="38">
        <v>10</v>
      </c>
      <c r="J47" s="38">
        <v>3</v>
      </c>
      <c r="K47" s="38">
        <v>3</v>
      </c>
      <c r="L47" s="38">
        <v>0</v>
      </c>
      <c r="M47" s="38">
        <v>15</v>
      </c>
      <c r="N47" s="38">
        <v>11</v>
      </c>
      <c r="O47" s="38">
        <v>1</v>
      </c>
      <c r="P47" s="38">
        <v>0</v>
      </c>
      <c r="Q47" s="38">
        <v>0</v>
      </c>
      <c r="R47" s="38">
        <v>12</v>
      </c>
      <c r="S47" s="38">
        <v>2</v>
      </c>
      <c r="T47" s="38">
        <v>8</v>
      </c>
      <c r="U47" s="38">
        <v>0</v>
      </c>
      <c r="V47" s="38">
        <v>7</v>
      </c>
      <c r="W47" s="38">
        <v>10</v>
      </c>
      <c r="X47" s="38">
        <v>0</v>
      </c>
      <c r="Y47" s="38">
        <v>1</v>
      </c>
      <c r="Z47" s="38">
        <v>2</v>
      </c>
      <c r="AA47" s="38">
        <v>6</v>
      </c>
      <c r="AB47" s="38">
        <v>2</v>
      </c>
      <c r="AC47" s="38">
        <v>10</v>
      </c>
      <c r="AD47" s="38">
        <v>0</v>
      </c>
      <c r="AE47" s="38">
        <v>8</v>
      </c>
      <c r="AF47" s="38">
        <v>10</v>
      </c>
      <c r="AG47" s="38">
        <v>1</v>
      </c>
      <c r="AH47" s="38">
        <v>0</v>
      </c>
      <c r="AI47" s="38">
        <v>1</v>
      </c>
      <c r="AJ47" s="38">
        <v>5</v>
      </c>
      <c r="AK47" s="38">
        <v>3</v>
      </c>
      <c r="AL47" s="38">
        <v>9</v>
      </c>
      <c r="AM47" s="23">
        <f t="shared" si="1"/>
        <v>0</v>
      </c>
      <c r="AN47" s="23">
        <f t="shared" si="2"/>
        <v>47</v>
      </c>
      <c r="AO47" s="23">
        <f t="shared" si="3"/>
        <v>39</v>
      </c>
      <c r="AP47" s="23">
        <f t="shared" si="4"/>
        <v>2</v>
      </c>
      <c r="AQ47" s="23">
        <f t="shared" si="5"/>
        <v>1</v>
      </c>
      <c r="AR47" s="23">
        <f t="shared" si="6"/>
        <v>7</v>
      </c>
      <c r="AS47" s="23">
        <f t="shared" si="7"/>
        <v>33</v>
      </c>
      <c r="AT47" s="23">
        <f t="shared" si="8"/>
        <v>10</v>
      </c>
      <c r="AU47" s="23">
        <f t="shared" si="9"/>
        <v>30</v>
      </c>
    </row>
    <row r="48" spans="2:47" ht="15" customHeight="1" thickBot="1" x14ac:dyDescent="0.25">
      <c r="B48" s="49" t="s">
        <v>203</v>
      </c>
      <c r="C48" s="38">
        <v>0</v>
      </c>
      <c r="D48" s="38">
        <v>28</v>
      </c>
      <c r="E48" s="38">
        <v>26</v>
      </c>
      <c r="F48" s="38">
        <v>0</v>
      </c>
      <c r="G48" s="38">
        <v>1</v>
      </c>
      <c r="H48" s="38">
        <v>9</v>
      </c>
      <c r="I48" s="38">
        <v>15</v>
      </c>
      <c r="J48" s="38">
        <v>7</v>
      </c>
      <c r="K48" s="38">
        <v>23</v>
      </c>
      <c r="L48" s="38">
        <v>0</v>
      </c>
      <c r="M48" s="38">
        <v>33</v>
      </c>
      <c r="N48" s="38">
        <v>19</v>
      </c>
      <c r="O48" s="38">
        <v>1</v>
      </c>
      <c r="P48" s="38">
        <v>0</v>
      </c>
      <c r="Q48" s="38">
        <v>4</v>
      </c>
      <c r="R48" s="38">
        <v>25</v>
      </c>
      <c r="S48" s="38">
        <v>19</v>
      </c>
      <c r="T48" s="38">
        <v>15</v>
      </c>
      <c r="U48" s="38">
        <v>0</v>
      </c>
      <c r="V48" s="38">
        <v>33</v>
      </c>
      <c r="W48" s="38">
        <v>39</v>
      </c>
      <c r="X48" s="38">
        <v>0</v>
      </c>
      <c r="Y48" s="38">
        <v>1</v>
      </c>
      <c r="Z48" s="38">
        <v>2</v>
      </c>
      <c r="AA48" s="38">
        <v>30</v>
      </c>
      <c r="AB48" s="38">
        <v>16</v>
      </c>
      <c r="AC48" s="38">
        <v>17</v>
      </c>
      <c r="AD48" s="38">
        <v>0</v>
      </c>
      <c r="AE48" s="38">
        <v>59</v>
      </c>
      <c r="AF48" s="38">
        <v>44</v>
      </c>
      <c r="AG48" s="38">
        <v>5</v>
      </c>
      <c r="AH48" s="38">
        <v>4</v>
      </c>
      <c r="AI48" s="38">
        <v>7</v>
      </c>
      <c r="AJ48" s="38">
        <v>20</v>
      </c>
      <c r="AK48" s="38">
        <v>15</v>
      </c>
      <c r="AL48" s="38">
        <v>24</v>
      </c>
      <c r="AM48" s="23">
        <f t="shared" si="1"/>
        <v>0</v>
      </c>
      <c r="AN48" s="23">
        <f t="shared" si="2"/>
        <v>153</v>
      </c>
      <c r="AO48" s="23">
        <f t="shared" si="3"/>
        <v>128</v>
      </c>
      <c r="AP48" s="23">
        <f t="shared" si="4"/>
        <v>6</v>
      </c>
      <c r="AQ48" s="23">
        <f t="shared" si="5"/>
        <v>6</v>
      </c>
      <c r="AR48" s="23">
        <f t="shared" si="6"/>
        <v>22</v>
      </c>
      <c r="AS48" s="23">
        <f t="shared" si="7"/>
        <v>90</v>
      </c>
      <c r="AT48" s="23">
        <f t="shared" si="8"/>
        <v>57</v>
      </c>
      <c r="AU48" s="23">
        <f t="shared" si="9"/>
        <v>79</v>
      </c>
    </row>
    <row r="49" spans="2:47" ht="15" customHeight="1" thickBot="1" x14ac:dyDescent="0.25">
      <c r="B49" s="49" t="s">
        <v>204</v>
      </c>
      <c r="C49" s="38">
        <v>0</v>
      </c>
      <c r="D49" s="38">
        <v>1</v>
      </c>
      <c r="E49" s="38">
        <v>7</v>
      </c>
      <c r="F49" s="38">
        <v>0</v>
      </c>
      <c r="G49" s="38">
        <v>1</v>
      </c>
      <c r="H49" s="38">
        <v>0</v>
      </c>
      <c r="I49" s="38">
        <v>2</v>
      </c>
      <c r="J49" s="38">
        <v>1</v>
      </c>
      <c r="K49" s="38">
        <v>0</v>
      </c>
      <c r="L49" s="38">
        <v>0</v>
      </c>
      <c r="M49" s="38">
        <v>2</v>
      </c>
      <c r="N49" s="38">
        <v>4</v>
      </c>
      <c r="O49" s="38">
        <v>2</v>
      </c>
      <c r="P49" s="38">
        <v>0</v>
      </c>
      <c r="Q49" s="38">
        <v>0</v>
      </c>
      <c r="R49" s="38">
        <v>2</v>
      </c>
      <c r="S49" s="38">
        <v>0</v>
      </c>
      <c r="T49" s="38">
        <v>0</v>
      </c>
      <c r="U49" s="38">
        <v>0</v>
      </c>
      <c r="V49" s="38">
        <v>3</v>
      </c>
      <c r="W49" s="38">
        <v>2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3</v>
      </c>
      <c r="AF49" s="38">
        <v>5</v>
      </c>
      <c r="AG49" s="38">
        <v>1</v>
      </c>
      <c r="AH49" s="38">
        <v>1</v>
      </c>
      <c r="AI49" s="38">
        <v>1</v>
      </c>
      <c r="AJ49" s="38">
        <v>1</v>
      </c>
      <c r="AK49" s="38">
        <v>0</v>
      </c>
      <c r="AL49" s="38">
        <v>0</v>
      </c>
      <c r="AM49" s="23">
        <f t="shared" si="1"/>
        <v>0</v>
      </c>
      <c r="AN49" s="23">
        <f t="shared" si="2"/>
        <v>9</v>
      </c>
      <c r="AO49" s="23">
        <f t="shared" si="3"/>
        <v>18</v>
      </c>
      <c r="AP49" s="23">
        <f t="shared" si="4"/>
        <v>3</v>
      </c>
      <c r="AQ49" s="23">
        <f t="shared" si="5"/>
        <v>2</v>
      </c>
      <c r="AR49" s="23">
        <f t="shared" si="6"/>
        <v>1</v>
      </c>
      <c r="AS49" s="23">
        <f t="shared" si="7"/>
        <v>5</v>
      </c>
      <c r="AT49" s="23">
        <f t="shared" si="8"/>
        <v>1</v>
      </c>
      <c r="AU49" s="23">
        <f t="shared" si="9"/>
        <v>0</v>
      </c>
    </row>
    <row r="50" spans="2:47" ht="15" customHeight="1" thickBot="1" x14ac:dyDescent="0.25">
      <c r="B50" s="80" t="s">
        <v>205</v>
      </c>
      <c r="C50" s="81">
        <v>0</v>
      </c>
      <c r="D50" s="81">
        <v>10</v>
      </c>
      <c r="E50" s="81">
        <v>6</v>
      </c>
      <c r="F50" s="81">
        <v>0</v>
      </c>
      <c r="G50" s="81">
        <v>0</v>
      </c>
      <c r="H50" s="81">
        <v>6</v>
      </c>
      <c r="I50" s="81">
        <v>6</v>
      </c>
      <c r="J50" s="81">
        <v>6</v>
      </c>
      <c r="K50" s="81">
        <v>12</v>
      </c>
      <c r="L50" s="81">
        <v>0</v>
      </c>
      <c r="M50" s="81">
        <v>5</v>
      </c>
      <c r="N50" s="81">
        <v>7</v>
      </c>
      <c r="O50" s="81">
        <v>2</v>
      </c>
      <c r="P50" s="81">
        <v>0</v>
      </c>
      <c r="Q50" s="81">
        <v>3</v>
      </c>
      <c r="R50" s="81">
        <v>5</v>
      </c>
      <c r="S50" s="81">
        <v>3</v>
      </c>
      <c r="T50" s="81">
        <v>6</v>
      </c>
      <c r="U50" s="81">
        <v>0</v>
      </c>
      <c r="V50" s="81">
        <v>6</v>
      </c>
      <c r="W50" s="81">
        <v>9</v>
      </c>
      <c r="X50" s="81">
        <v>0</v>
      </c>
      <c r="Y50" s="81">
        <v>1</v>
      </c>
      <c r="Z50" s="81">
        <v>2</v>
      </c>
      <c r="AA50" s="81">
        <v>4</v>
      </c>
      <c r="AB50" s="81">
        <v>3</v>
      </c>
      <c r="AC50" s="81">
        <v>6</v>
      </c>
      <c r="AD50" s="81">
        <v>0</v>
      </c>
      <c r="AE50" s="81">
        <v>10</v>
      </c>
      <c r="AF50" s="81">
        <v>12</v>
      </c>
      <c r="AG50" s="81">
        <v>1</v>
      </c>
      <c r="AH50" s="81">
        <v>0</v>
      </c>
      <c r="AI50" s="81">
        <v>1</v>
      </c>
      <c r="AJ50" s="81">
        <v>5</v>
      </c>
      <c r="AK50" s="81">
        <v>0</v>
      </c>
      <c r="AL50" s="81">
        <v>12</v>
      </c>
      <c r="AM50" s="23">
        <f t="shared" si="1"/>
        <v>0</v>
      </c>
      <c r="AN50" s="23">
        <f t="shared" si="2"/>
        <v>31</v>
      </c>
      <c r="AO50" s="23">
        <f t="shared" si="3"/>
        <v>34</v>
      </c>
      <c r="AP50" s="23">
        <f t="shared" si="4"/>
        <v>3</v>
      </c>
      <c r="AQ50" s="23">
        <f t="shared" si="5"/>
        <v>1</v>
      </c>
      <c r="AR50" s="23">
        <f t="shared" si="6"/>
        <v>12</v>
      </c>
      <c r="AS50" s="23">
        <f t="shared" si="7"/>
        <v>20</v>
      </c>
      <c r="AT50" s="23">
        <f t="shared" si="8"/>
        <v>12</v>
      </c>
      <c r="AU50" s="23">
        <f t="shared" si="9"/>
        <v>36</v>
      </c>
    </row>
    <row r="51" spans="2:47" ht="15" customHeight="1" thickBot="1" x14ac:dyDescent="0.25">
      <c r="B51" s="86" t="s">
        <v>206</v>
      </c>
      <c r="C51" s="82">
        <v>0</v>
      </c>
      <c r="D51" s="82">
        <v>8</v>
      </c>
      <c r="E51" s="82">
        <v>8</v>
      </c>
      <c r="F51" s="82">
        <v>1</v>
      </c>
      <c r="G51" s="82">
        <v>0</v>
      </c>
      <c r="H51" s="82">
        <v>0</v>
      </c>
      <c r="I51" s="82">
        <v>6</v>
      </c>
      <c r="J51" s="82">
        <v>2</v>
      </c>
      <c r="K51" s="82">
        <v>5</v>
      </c>
      <c r="L51" s="82">
        <v>0</v>
      </c>
      <c r="M51" s="82">
        <v>5</v>
      </c>
      <c r="N51" s="82">
        <v>11</v>
      </c>
      <c r="O51" s="82">
        <v>0</v>
      </c>
      <c r="P51" s="82">
        <v>0</v>
      </c>
      <c r="Q51" s="82">
        <v>1</v>
      </c>
      <c r="R51" s="82">
        <v>7</v>
      </c>
      <c r="S51" s="82">
        <v>2</v>
      </c>
      <c r="T51" s="82">
        <v>6</v>
      </c>
      <c r="U51" s="82">
        <v>0</v>
      </c>
      <c r="V51" s="82">
        <v>6</v>
      </c>
      <c r="W51" s="82">
        <v>5</v>
      </c>
      <c r="X51" s="82">
        <v>1</v>
      </c>
      <c r="Y51" s="82">
        <v>0</v>
      </c>
      <c r="Z51" s="82">
        <v>0</v>
      </c>
      <c r="AA51" s="82">
        <v>3</v>
      </c>
      <c r="AB51" s="82">
        <v>4</v>
      </c>
      <c r="AC51" s="82">
        <v>6</v>
      </c>
      <c r="AD51" s="82">
        <v>0</v>
      </c>
      <c r="AE51" s="82">
        <v>7</v>
      </c>
      <c r="AF51" s="82">
        <v>9</v>
      </c>
      <c r="AG51" s="82">
        <v>1</v>
      </c>
      <c r="AH51" s="82">
        <v>2</v>
      </c>
      <c r="AI51" s="82">
        <v>1</v>
      </c>
      <c r="AJ51" s="82">
        <v>5</v>
      </c>
      <c r="AK51" s="82">
        <v>6</v>
      </c>
      <c r="AL51" s="82">
        <v>2</v>
      </c>
      <c r="AM51" s="23">
        <f t="shared" si="1"/>
        <v>0</v>
      </c>
      <c r="AN51" s="23">
        <f t="shared" si="2"/>
        <v>26</v>
      </c>
      <c r="AO51" s="23">
        <f t="shared" si="3"/>
        <v>33</v>
      </c>
      <c r="AP51" s="23">
        <f t="shared" si="4"/>
        <v>3</v>
      </c>
      <c r="AQ51" s="23">
        <f t="shared" si="5"/>
        <v>2</v>
      </c>
      <c r="AR51" s="23">
        <f t="shared" si="6"/>
        <v>2</v>
      </c>
      <c r="AS51" s="23">
        <f t="shared" si="7"/>
        <v>21</v>
      </c>
      <c r="AT51" s="23">
        <f t="shared" si="8"/>
        <v>14</v>
      </c>
      <c r="AU51" s="23">
        <f t="shared" si="9"/>
        <v>19</v>
      </c>
    </row>
    <row r="52" spans="2:47" ht="15" customHeight="1" thickBot="1" x14ac:dyDescent="0.25">
      <c r="B52" s="49" t="s">
        <v>207</v>
      </c>
      <c r="C52" s="38">
        <v>0</v>
      </c>
      <c r="D52" s="38">
        <v>39</v>
      </c>
      <c r="E52" s="38">
        <v>49</v>
      </c>
      <c r="F52" s="38">
        <v>2</v>
      </c>
      <c r="G52" s="38">
        <v>2</v>
      </c>
      <c r="H52" s="38">
        <v>6</v>
      </c>
      <c r="I52" s="38">
        <v>40</v>
      </c>
      <c r="J52" s="38">
        <v>16</v>
      </c>
      <c r="K52" s="38">
        <v>24</v>
      </c>
      <c r="L52" s="38">
        <v>0</v>
      </c>
      <c r="M52" s="38">
        <v>118</v>
      </c>
      <c r="N52" s="38">
        <v>148</v>
      </c>
      <c r="O52" s="38">
        <v>7</v>
      </c>
      <c r="P52" s="38">
        <v>1</v>
      </c>
      <c r="Q52" s="38">
        <v>18</v>
      </c>
      <c r="R52" s="38">
        <v>116</v>
      </c>
      <c r="S52" s="38">
        <v>48</v>
      </c>
      <c r="T52" s="38">
        <v>139</v>
      </c>
      <c r="U52" s="38">
        <v>0</v>
      </c>
      <c r="V52" s="38">
        <v>115</v>
      </c>
      <c r="W52" s="38">
        <v>149</v>
      </c>
      <c r="X52" s="38">
        <v>6</v>
      </c>
      <c r="Y52" s="38">
        <v>2</v>
      </c>
      <c r="Z52" s="38">
        <v>18</v>
      </c>
      <c r="AA52" s="38">
        <v>98</v>
      </c>
      <c r="AB52" s="38">
        <v>60</v>
      </c>
      <c r="AC52" s="38">
        <v>135</v>
      </c>
      <c r="AD52" s="38">
        <v>0</v>
      </c>
      <c r="AE52" s="38">
        <v>78</v>
      </c>
      <c r="AF52" s="38">
        <v>121</v>
      </c>
      <c r="AG52" s="38">
        <v>2</v>
      </c>
      <c r="AH52" s="38">
        <v>1</v>
      </c>
      <c r="AI52" s="38">
        <v>13</v>
      </c>
      <c r="AJ52" s="38">
        <v>85</v>
      </c>
      <c r="AK52" s="38">
        <v>33</v>
      </c>
      <c r="AL52" s="38">
        <v>106</v>
      </c>
      <c r="AM52" s="23">
        <f t="shared" si="1"/>
        <v>0</v>
      </c>
      <c r="AN52" s="23">
        <f t="shared" si="2"/>
        <v>350</v>
      </c>
      <c r="AO52" s="23">
        <f t="shared" si="3"/>
        <v>467</v>
      </c>
      <c r="AP52" s="23">
        <f t="shared" si="4"/>
        <v>17</v>
      </c>
      <c r="AQ52" s="23">
        <f t="shared" si="5"/>
        <v>6</v>
      </c>
      <c r="AR52" s="23">
        <f t="shared" si="6"/>
        <v>55</v>
      </c>
      <c r="AS52" s="23">
        <f t="shared" si="7"/>
        <v>339</v>
      </c>
      <c r="AT52" s="23">
        <f t="shared" si="8"/>
        <v>157</v>
      </c>
      <c r="AU52" s="23">
        <f t="shared" si="9"/>
        <v>404</v>
      </c>
    </row>
    <row r="53" spans="2:47" ht="15" customHeight="1" thickBot="1" x14ac:dyDescent="0.25">
      <c r="B53" s="49" t="s">
        <v>208</v>
      </c>
      <c r="C53" s="38">
        <v>0</v>
      </c>
      <c r="D53" s="38">
        <v>13</v>
      </c>
      <c r="E53" s="38">
        <v>24</v>
      </c>
      <c r="F53" s="38">
        <v>3</v>
      </c>
      <c r="G53" s="38">
        <v>0</v>
      </c>
      <c r="H53" s="38">
        <v>2</v>
      </c>
      <c r="I53" s="38">
        <v>14</v>
      </c>
      <c r="J53" s="38">
        <v>3</v>
      </c>
      <c r="K53" s="38">
        <v>16</v>
      </c>
      <c r="L53" s="38">
        <v>0</v>
      </c>
      <c r="M53" s="38">
        <v>12</v>
      </c>
      <c r="N53" s="38">
        <v>29</v>
      </c>
      <c r="O53" s="38">
        <v>8</v>
      </c>
      <c r="P53" s="38">
        <v>1</v>
      </c>
      <c r="Q53" s="38">
        <v>2</v>
      </c>
      <c r="R53" s="38">
        <v>12</v>
      </c>
      <c r="S53" s="38">
        <v>1</v>
      </c>
      <c r="T53" s="38">
        <v>21</v>
      </c>
      <c r="U53" s="38">
        <v>0</v>
      </c>
      <c r="V53" s="38">
        <v>10</v>
      </c>
      <c r="W53" s="38">
        <v>19</v>
      </c>
      <c r="X53" s="38">
        <v>2</v>
      </c>
      <c r="Y53" s="38">
        <v>1</v>
      </c>
      <c r="Z53" s="38">
        <v>2</v>
      </c>
      <c r="AA53" s="38">
        <v>13</v>
      </c>
      <c r="AB53" s="38">
        <v>1</v>
      </c>
      <c r="AC53" s="38">
        <v>11</v>
      </c>
      <c r="AD53" s="38">
        <v>0</v>
      </c>
      <c r="AE53" s="38">
        <v>21</v>
      </c>
      <c r="AF53" s="38">
        <v>22</v>
      </c>
      <c r="AG53" s="38">
        <v>0</v>
      </c>
      <c r="AH53" s="38">
        <v>0</v>
      </c>
      <c r="AI53" s="38">
        <v>3</v>
      </c>
      <c r="AJ53" s="38">
        <v>12</v>
      </c>
      <c r="AK53" s="38">
        <v>5</v>
      </c>
      <c r="AL53" s="38">
        <v>10</v>
      </c>
      <c r="AM53" s="23">
        <f t="shared" si="1"/>
        <v>0</v>
      </c>
      <c r="AN53" s="23">
        <f t="shared" si="2"/>
        <v>56</v>
      </c>
      <c r="AO53" s="23">
        <f t="shared" si="3"/>
        <v>94</v>
      </c>
      <c r="AP53" s="23">
        <f t="shared" si="4"/>
        <v>13</v>
      </c>
      <c r="AQ53" s="23">
        <f t="shared" si="5"/>
        <v>2</v>
      </c>
      <c r="AR53" s="23">
        <f t="shared" si="6"/>
        <v>9</v>
      </c>
      <c r="AS53" s="23">
        <f t="shared" si="7"/>
        <v>51</v>
      </c>
      <c r="AT53" s="23">
        <f t="shared" si="8"/>
        <v>10</v>
      </c>
      <c r="AU53" s="23">
        <f t="shared" si="9"/>
        <v>58</v>
      </c>
    </row>
    <row r="54" spans="2:47" ht="15" customHeight="1" thickBot="1" x14ac:dyDescent="0.25">
      <c r="B54" s="49" t="s">
        <v>209</v>
      </c>
      <c r="C54" s="38">
        <v>0</v>
      </c>
      <c r="D54" s="38">
        <v>8</v>
      </c>
      <c r="E54" s="38">
        <v>16</v>
      </c>
      <c r="F54" s="38">
        <v>1</v>
      </c>
      <c r="G54" s="38">
        <v>1</v>
      </c>
      <c r="H54" s="38">
        <v>4</v>
      </c>
      <c r="I54" s="38">
        <v>8</v>
      </c>
      <c r="J54" s="38">
        <v>4</v>
      </c>
      <c r="K54" s="38">
        <v>4</v>
      </c>
      <c r="L54" s="38">
        <v>0</v>
      </c>
      <c r="M54" s="38">
        <v>9</v>
      </c>
      <c r="N54" s="38">
        <v>13</v>
      </c>
      <c r="O54" s="38">
        <v>2</v>
      </c>
      <c r="P54" s="38">
        <v>0</v>
      </c>
      <c r="Q54" s="38">
        <v>2</v>
      </c>
      <c r="R54" s="38">
        <v>8</v>
      </c>
      <c r="S54" s="38">
        <v>5</v>
      </c>
      <c r="T54" s="38">
        <v>8</v>
      </c>
      <c r="U54" s="38">
        <v>0</v>
      </c>
      <c r="V54" s="38">
        <v>13</v>
      </c>
      <c r="W54" s="38">
        <v>13</v>
      </c>
      <c r="X54" s="38">
        <v>0</v>
      </c>
      <c r="Y54" s="38">
        <v>1</v>
      </c>
      <c r="Z54" s="38">
        <v>3</v>
      </c>
      <c r="AA54" s="38">
        <v>8</v>
      </c>
      <c r="AB54" s="38">
        <v>7</v>
      </c>
      <c r="AC54" s="38">
        <v>7</v>
      </c>
      <c r="AD54" s="38">
        <v>0</v>
      </c>
      <c r="AE54" s="38">
        <v>14</v>
      </c>
      <c r="AF54" s="38">
        <v>10</v>
      </c>
      <c r="AG54" s="38">
        <v>0</v>
      </c>
      <c r="AH54" s="38">
        <v>2</v>
      </c>
      <c r="AI54" s="38">
        <v>2</v>
      </c>
      <c r="AJ54" s="38">
        <v>9</v>
      </c>
      <c r="AK54" s="38">
        <v>3</v>
      </c>
      <c r="AL54" s="38">
        <v>8</v>
      </c>
      <c r="AM54" s="23">
        <f t="shared" si="1"/>
        <v>0</v>
      </c>
      <c r="AN54" s="23">
        <f t="shared" si="2"/>
        <v>44</v>
      </c>
      <c r="AO54" s="23">
        <f t="shared" si="3"/>
        <v>52</v>
      </c>
      <c r="AP54" s="23">
        <f t="shared" si="4"/>
        <v>3</v>
      </c>
      <c r="AQ54" s="23">
        <f t="shared" si="5"/>
        <v>4</v>
      </c>
      <c r="AR54" s="23">
        <f t="shared" si="6"/>
        <v>11</v>
      </c>
      <c r="AS54" s="23">
        <f t="shared" si="7"/>
        <v>33</v>
      </c>
      <c r="AT54" s="23">
        <f t="shared" si="8"/>
        <v>19</v>
      </c>
      <c r="AU54" s="23">
        <f t="shared" si="9"/>
        <v>27</v>
      </c>
    </row>
    <row r="55" spans="2:47" ht="15" customHeight="1" thickBot="1" x14ac:dyDescent="0.25">
      <c r="B55" s="49" t="s">
        <v>210</v>
      </c>
      <c r="C55" s="38">
        <v>1</v>
      </c>
      <c r="D55" s="38">
        <v>28</v>
      </c>
      <c r="E55" s="38">
        <v>35</v>
      </c>
      <c r="F55" s="38">
        <v>0</v>
      </c>
      <c r="G55" s="38">
        <v>0</v>
      </c>
      <c r="H55" s="38">
        <v>2</v>
      </c>
      <c r="I55" s="38">
        <v>14</v>
      </c>
      <c r="J55" s="38">
        <v>13</v>
      </c>
      <c r="K55" s="38">
        <v>41</v>
      </c>
      <c r="L55" s="38">
        <v>0</v>
      </c>
      <c r="M55" s="38">
        <v>17</v>
      </c>
      <c r="N55" s="38">
        <v>35</v>
      </c>
      <c r="O55" s="38">
        <v>1</v>
      </c>
      <c r="P55" s="38">
        <v>1</v>
      </c>
      <c r="Q55" s="38">
        <v>3</v>
      </c>
      <c r="R55" s="38">
        <v>17</v>
      </c>
      <c r="S55" s="38">
        <v>11</v>
      </c>
      <c r="T55" s="38">
        <v>33</v>
      </c>
      <c r="U55" s="38">
        <v>0</v>
      </c>
      <c r="V55" s="38">
        <v>28</v>
      </c>
      <c r="W55" s="38">
        <v>28</v>
      </c>
      <c r="X55" s="38">
        <v>0</v>
      </c>
      <c r="Y55" s="38">
        <v>0</v>
      </c>
      <c r="Z55" s="38">
        <v>6</v>
      </c>
      <c r="AA55" s="38">
        <v>16</v>
      </c>
      <c r="AB55" s="38">
        <v>9</v>
      </c>
      <c r="AC55" s="38">
        <v>29</v>
      </c>
      <c r="AD55" s="38">
        <v>0</v>
      </c>
      <c r="AE55" s="38">
        <v>32</v>
      </c>
      <c r="AF55" s="38">
        <v>39</v>
      </c>
      <c r="AG55" s="38">
        <v>1</v>
      </c>
      <c r="AH55" s="38">
        <v>0</v>
      </c>
      <c r="AI55" s="38">
        <v>5</v>
      </c>
      <c r="AJ55" s="38">
        <v>17</v>
      </c>
      <c r="AK55" s="38">
        <v>17</v>
      </c>
      <c r="AL55" s="38">
        <v>35</v>
      </c>
      <c r="AM55" s="23">
        <f t="shared" si="1"/>
        <v>1</v>
      </c>
      <c r="AN55" s="23">
        <f t="shared" si="2"/>
        <v>105</v>
      </c>
      <c r="AO55" s="23">
        <f t="shared" si="3"/>
        <v>137</v>
      </c>
      <c r="AP55" s="23">
        <f t="shared" si="4"/>
        <v>2</v>
      </c>
      <c r="AQ55" s="23">
        <f t="shared" si="5"/>
        <v>1</v>
      </c>
      <c r="AR55" s="23">
        <f t="shared" si="6"/>
        <v>16</v>
      </c>
      <c r="AS55" s="23">
        <f t="shared" si="7"/>
        <v>64</v>
      </c>
      <c r="AT55" s="23">
        <f t="shared" si="8"/>
        <v>50</v>
      </c>
      <c r="AU55" s="23">
        <f t="shared" si="9"/>
        <v>138</v>
      </c>
    </row>
    <row r="56" spans="2:47" ht="15" customHeight="1" thickBot="1" x14ac:dyDescent="0.25">
      <c r="B56" s="80" t="s">
        <v>211</v>
      </c>
      <c r="C56" s="81">
        <v>0</v>
      </c>
      <c r="D56" s="81">
        <v>11</v>
      </c>
      <c r="E56" s="81">
        <v>13</v>
      </c>
      <c r="F56" s="81">
        <v>0</v>
      </c>
      <c r="G56" s="81">
        <v>0</v>
      </c>
      <c r="H56" s="81">
        <v>0</v>
      </c>
      <c r="I56" s="81">
        <v>9</v>
      </c>
      <c r="J56" s="81">
        <v>2</v>
      </c>
      <c r="K56" s="81">
        <v>8</v>
      </c>
      <c r="L56" s="81">
        <v>0</v>
      </c>
      <c r="M56" s="81">
        <v>13</v>
      </c>
      <c r="N56" s="81">
        <v>20</v>
      </c>
      <c r="O56" s="81">
        <v>0</v>
      </c>
      <c r="P56" s="81">
        <v>3</v>
      </c>
      <c r="Q56" s="81">
        <v>2</v>
      </c>
      <c r="R56" s="81">
        <v>11</v>
      </c>
      <c r="S56" s="81">
        <v>7</v>
      </c>
      <c r="T56" s="81">
        <v>8</v>
      </c>
      <c r="U56" s="81">
        <v>0</v>
      </c>
      <c r="V56" s="81">
        <v>8</v>
      </c>
      <c r="W56" s="81">
        <v>9</v>
      </c>
      <c r="X56" s="81">
        <v>0</v>
      </c>
      <c r="Y56" s="81">
        <v>0</v>
      </c>
      <c r="Z56" s="81">
        <v>1</v>
      </c>
      <c r="AA56" s="81">
        <v>2</v>
      </c>
      <c r="AB56" s="81">
        <v>0</v>
      </c>
      <c r="AC56" s="81">
        <v>7</v>
      </c>
      <c r="AD56" s="81">
        <v>0</v>
      </c>
      <c r="AE56" s="81">
        <v>6</v>
      </c>
      <c r="AF56" s="81">
        <v>26</v>
      </c>
      <c r="AG56" s="81">
        <v>1</v>
      </c>
      <c r="AH56" s="81">
        <v>0</v>
      </c>
      <c r="AI56" s="81">
        <v>1</v>
      </c>
      <c r="AJ56" s="81">
        <v>7</v>
      </c>
      <c r="AK56" s="81">
        <v>5</v>
      </c>
      <c r="AL56" s="81">
        <v>14</v>
      </c>
      <c r="AM56" s="23">
        <f t="shared" si="1"/>
        <v>0</v>
      </c>
      <c r="AN56" s="23">
        <f t="shared" si="2"/>
        <v>38</v>
      </c>
      <c r="AO56" s="23">
        <f t="shared" si="3"/>
        <v>68</v>
      </c>
      <c r="AP56" s="23">
        <f t="shared" si="4"/>
        <v>1</v>
      </c>
      <c r="AQ56" s="23">
        <f t="shared" si="5"/>
        <v>3</v>
      </c>
      <c r="AR56" s="23">
        <f t="shared" si="6"/>
        <v>4</v>
      </c>
      <c r="AS56" s="23">
        <f t="shared" si="7"/>
        <v>29</v>
      </c>
      <c r="AT56" s="23">
        <f t="shared" si="8"/>
        <v>14</v>
      </c>
      <c r="AU56" s="23">
        <f t="shared" si="9"/>
        <v>37</v>
      </c>
    </row>
    <row r="57" spans="2:47" ht="15" customHeight="1" thickBot="1" x14ac:dyDescent="0.25">
      <c r="B57" s="86" t="s">
        <v>212</v>
      </c>
      <c r="C57" s="82">
        <v>0</v>
      </c>
      <c r="D57" s="82">
        <v>63</v>
      </c>
      <c r="E57" s="82">
        <v>55</v>
      </c>
      <c r="F57" s="82">
        <v>5</v>
      </c>
      <c r="G57" s="82">
        <v>5</v>
      </c>
      <c r="H57" s="82">
        <v>3</v>
      </c>
      <c r="I57" s="82">
        <v>50</v>
      </c>
      <c r="J57" s="82">
        <v>12</v>
      </c>
      <c r="K57" s="82">
        <v>42</v>
      </c>
      <c r="L57" s="82">
        <v>0</v>
      </c>
      <c r="M57" s="82">
        <v>37</v>
      </c>
      <c r="N57" s="82">
        <v>43</v>
      </c>
      <c r="O57" s="82">
        <v>7</v>
      </c>
      <c r="P57" s="82">
        <v>4</v>
      </c>
      <c r="Q57" s="82">
        <v>2</v>
      </c>
      <c r="R57" s="82">
        <v>25</v>
      </c>
      <c r="S57" s="82">
        <v>11</v>
      </c>
      <c r="T57" s="82">
        <v>18</v>
      </c>
      <c r="U57" s="82">
        <v>0</v>
      </c>
      <c r="V57" s="82">
        <v>63</v>
      </c>
      <c r="W57" s="82">
        <v>67</v>
      </c>
      <c r="X57" s="82">
        <v>1</v>
      </c>
      <c r="Y57" s="82">
        <v>9</v>
      </c>
      <c r="Z57" s="82">
        <v>3</v>
      </c>
      <c r="AA57" s="82">
        <v>43</v>
      </c>
      <c r="AB57" s="82">
        <v>20</v>
      </c>
      <c r="AC57" s="82">
        <v>35</v>
      </c>
      <c r="AD57" s="82">
        <v>0</v>
      </c>
      <c r="AE57" s="82">
        <v>34</v>
      </c>
      <c r="AF57" s="82">
        <v>29</v>
      </c>
      <c r="AG57" s="82">
        <v>3</v>
      </c>
      <c r="AH57" s="82">
        <v>4</v>
      </c>
      <c r="AI57" s="82">
        <v>0</v>
      </c>
      <c r="AJ57" s="82">
        <v>24</v>
      </c>
      <c r="AK57" s="82">
        <v>3</v>
      </c>
      <c r="AL57" s="82">
        <v>16</v>
      </c>
      <c r="AM57" s="23">
        <f t="shared" si="1"/>
        <v>0</v>
      </c>
      <c r="AN57" s="23">
        <f t="shared" si="2"/>
        <v>197</v>
      </c>
      <c r="AO57" s="23">
        <f t="shared" si="3"/>
        <v>194</v>
      </c>
      <c r="AP57" s="23">
        <f t="shared" si="4"/>
        <v>16</v>
      </c>
      <c r="AQ57" s="23">
        <f t="shared" si="5"/>
        <v>22</v>
      </c>
      <c r="AR57" s="23">
        <f t="shared" si="6"/>
        <v>8</v>
      </c>
      <c r="AS57" s="23">
        <f t="shared" si="7"/>
        <v>142</v>
      </c>
      <c r="AT57" s="23">
        <f t="shared" si="8"/>
        <v>46</v>
      </c>
      <c r="AU57" s="23">
        <f t="shared" si="9"/>
        <v>111</v>
      </c>
    </row>
    <row r="58" spans="2:47" ht="15" customHeight="1" thickBot="1" x14ac:dyDescent="0.25">
      <c r="B58" s="49" t="s">
        <v>213</v>
      </c>
      <c r="C58" s="38">
        <v>0</v>
      </c>
      <c r="D58" s="38">
        <v>20</v>
      </c>
      <c r="E58" s="38">
        <v>5</v>
      </c>
      <c r="F58" s="38">
        <v>3</v>
      </c>
      <c r="G58" s="38">
        <v>0</v>
      </c>
      <c r="H58" s="38">
        <v>0</v>
      </c>
      <c r="I58" s="38">
        <v>5</v>
      </c>
      <c r="J58" s="38">
        <v>1</v>
      </c>
      <c r="K58" s="38">
        <v>6</v>
      </c>
      <c r="L58" s="38">
        <v>0</v>
      </c>
      <c r="M58" s="38">
        <v>11</v>
      </c>
      <c r="N58" s="38">
        <v>6</v>
      </c>
      <c r="O58" s="38">
        <v>1</v>
      </c>
      <c r="P58" s="38">
        <v>1</v>
      </c>
      <c r="Q58" s="38">
        <v>1</v>
      </c>
      <c r="R58" s="38">
        <v>7</v>
      </c>
      <c r="S58" s="38">
        <v>2</v>
      </c>
      <c r="T58" s="38">
        <v>6</v>
      </c>
      <c r="U58" s="38">
        <v>0</v>
      </c>
      <c r="V58" s="38">
        <v>11</v>
      </c>
      <c r="W58" s="38">
        <v>5</v>
      </c>
      <c r="X58" s="38">
        <v>2</v>
      </c>
      <c r="Y58" s="38">
        <v>0</v>
      </c>
      <c r="Z58" s="38">
        <v>0</v>
      </c>
      <c r="AA58" s="38">
        <v>6</v>
      </c>
      <c r="AB58" s="38">
        <v>0</v>
      </c>
      <c r="AC58" s="38">
        <v>5</v>
      </c>
      <c r="AD58" s="38">
        <v>0</v>
      </c>
      <c r="AE58" s="38">
        <v>7</v>
      </c>
      <c r="AF58" s="38">
        <v>13</v>
      </c>
      <c r="AG58" s="38">
        <v>0</v>
      </c>
      <c r="AH58" s="38">
        <v>0</v>
      </c>
      <c r="AI58" s="38">
        <v>0</v>
      </c>
      <c r="AJ58" s="38">
        <v>4</v>
      </c>
      <c r="AK58" s="38">
        <v>1</v>
      </c>
      <c r="AL58" s="38">
        <v>3</v>
      </c>
      <c r="AM58" s="23">
        <f t="shared" si="1"/>
        <v>0</v>
      </c>
      <c r="AN58" s="23">
        <f t="shared" si="2"/>
        <v>49</v>
      </c>
      <c r="AO58" s="23">
        <f t="shared" si="3"/>
        <v>29</v>
      </c>
      <c r="AP58" s="23">
        <f t="shared" si="4"/>
        <v>6</v>
      </c>
      <c r="AQ58" s="23">
        <f t="shared" si="5"/>
        <v>1</v>
      </c>
      <c r="AR58" s="23">
        <f t="shared" si="6"/>
        <v>1</v>
      </c>
      <c r="AS58" s="23">
        <f t="shared" si="7"/>
        <v>22</v>
      </c>
      <c r="AT58" s="23">
        <f t="shared" si="8"/>
        <v>4</v>
      </c>
      <c r="AU58" s="23">
        <f t="shared" si="9"/>
        <v>20</v>
      </c>
    </row>
    <row r="59" spans="2:47" ht="15" customHeight="1" thickBot="1" x14ac:dyDescent="0.25">
      <c r="B59" s="49" t="s">
        <v>214</v>
      </c>
      <c r="C59" s="38">
        <v>0</v>
      </c>
      <c r="D59" s="38">
        <v>7</v>
      </c>
      <c r="E59" s="38">
        <v>9</v>
      </c>
      <c r="F59" s="38">
        <v>3</v>
      </c>
      <c r="G59" s="38">
        <v>1</v>
      </c>
      <c r="H59" s="38">
        <v>0</v>
      </c>
      <c r="I59" s="38">
        <v>8</v>
      </c>
      <c r="J59" s="38">
        <v>4</v>
      </c>
      <c r="K59" s="38">
        <v>7</v>
      </c>
      <c r="L59" s="38">
        <v>0</v>
      </c>
      <c r="M59" s="38">
        <v>6</v>
      </c>
      <c r="N59" s="38">
        <v>12</v>
      </c>
      <c r="O59" s="38">
        <v>0</v>
      </c>
      <c r="P59" s="38">
        <v>2</v>
      </c>
      <c r="Q59" s="38">
        <v>1</v>
      </c>
      <c r="R59" s="38">
        <v>9</v>
      </c>
      <c r="S59" s="38">
        <v>0</v>
      </c>
      <c r="T59" s="38">
        <v>2</v>
      </c>
      <c r="U59" s="38">
        <v>0</v>
      </c>
      <c r="V59" s="38">
        <v>5</v>
      </c>
      <c r="W59" s="38">
        <v>8</v>
      </c>
      <c r="X59" s="38">
        <v>2</v>
      </c>
      <c r="Y59" s="38">
        <v>0</v>
      </c>
      <c r="Z59" s="38">
        <v>0</v>
      </c>
      <c r="AA59" s="38">
        <v>6</v>
      </c>
      <c r="AB59" s="38">
        <v>2</v>
      </c>
      <c r="AC59" s="38">
        <v>7</v>
      </c>
      <c r="AD59" s="38">
        <v>0</v>
      </c>
      <c r="AE59" s="38">
        <v>10</v>
      </c>
      <c r="AF59" s="38">
        <v>20</v>
      </c>
      <c r="AG59" s="38">
        <v>1</v>
      </c>
      <c r="AH59" s="38">
        <v>1</v>
      </c>
      <c r="AI59" s="38">
        <v>1</v>
      </c>
      <c r="AJ59" s="38">
        <v>7</v>
      </c>
      <c r="AK59" s="38">
        <v>3</v>
      </c>
      <c r="AL59" s="38">
        <v>3</v>
      </c>
      <c r="AM59" s="23">
        <f t="shared" si="1"/>
        <v>0</v>
      </c>
      <c r="AN59" s="23">
        <f t="shared" si="2"/>
        <v>28</v>
      </c>
      <c r="AO59" s="23">
        <f t="shared" si="3"/>
        <v>49</v>
      </c>
      <c r="AP59" s="23">
        <f t="shared" si="4"/>
        <v>6</v>
      </c>
      <c r="AQ59" s="23">
        <f t="shared" si="5"/>
        <v>4</v>
      </c>
      <c r="AR59" s="23">
        <f t="shared" si="6"/>
        <v>2</v>
      </c>
      <c r="AS59" s="23">
        <f t="shared" si="7"/>
        <v>30</v>
      </c>
      <c r="AT59" s="23">
        <f t="shared" si="8"/>
        <v>9</v>
      </c>
      <c r="AU59" s="23">
        <f t="shared" si="9"/>
        <v>19</v>
      </c>
    </row>
    <row r="60" spans="2:47" ht="15" customHeight="1" thickBot="1" x14ac:dyDescent="0.25">
      <c r="B60" s="49" t="s">
        <v>215</v>
      </c>
      <c r="C60" s="38">
        <v>0</v>
      </c>
      <c r="D60" s="38">
        <v>12</v>
      </c>
      <c r="E60" s="38">
        <v>14</v>
      </c>
      <c r="F60" s="38">
        <v>1</v>
      </c>
      <c r="G60" s="38">
        <v>3</v>
      </c>
      <c r="H60" s="38">
        <v>0</v>
      </c>
      <c r="I60" s="38">
        <v>8</v>
      </c>
      <c r="J60" s="38">
        <v>2</v>
      </c>
      <c r="K60" s="38">
        <v>6</v>
      </c>
      <c r="L60" s="38">
        <v>0</v>
      </c>
      <c r="M60" s="38">
        <v>13</v>
      </c>
      <c r="N60" s="38">
        <v>24</v>
      </c>
      <c r="O60" s="38">
        <v>1</v>
      </c>
      <c r="P60" s="38">
        <v>1</v>
      </c>
      <c r="Q60" s="38">
        <v>1</v>
      </c>
      <c r="R60" s="38">
        <v>8</v>
      </c>
      <c r="S60" s="38">
        <v>2</v>
      </c>
      <c r="T60" s="38">
        <v>10</v>
      </c>
      <c r="U60" s="38">
        <v>0</v>
      </c>
      <c r="V60" s="38">
        <v>14</v>
      </c>
      <c r="W60" s="38">
        <v>11</v>
      </c>
      <c r="X60" s="38">
        <v>0</v>
      </c>
      <c r="Y60" s="38">
        <v>0</v>
      </c>
      <c r="Z60" s="38">
        <v>0</v>
      </c>
      <c r="AA60" s="38">
        <v>12</v>
      </c>
      <c r="AB60" s="38">
        <v>3</v>
      </c>
      <c r="AC60" s="38">
        <v>11</v>
      </c>
      <c r="AD60" s="38">
        <v>0</v>
      </c>
      <c r="AE60" s="38">
        <v>20</v>
      </c>
      <c r="AF60" s="38">
        <v>22</v>
      </c>
      <c r="AG60" s="38">
        <v>2</v>
      </c>
      <c r="AH60" s="38">
        <v>1</v>
      </c>
      <c r="AI60" s="38">
        <v>1</v>
      </c>
      <c r="AJ60" s="38">
        <v>19</v>
      </c>
      <c r="AK60" s="38">
        <v>6</v>
      </c>
      <c r="AL60" s="38">
        <v>14</v>
      </c>
      <c r="AM60" s="23">
        <f t="shared" si="1"/>
        <v>0</v>
      </c>
      <c r="AN60" s="23">
        <f t="shared" si="2"/>
        <v>59</v>
      </c>
      <c r="AO60" s="23">
        <f t="shared" si="3"/>
        <v>71</v>
      </c>
      <c r="AP60" s="23">
        <f t="shared" si="4"/>
        <v>4</v>
      </c>
      <c r="AQ60" s="23">
        <f t="shared" si="5"/>
        <v>5</v>
      </c>
      <c r="AR60" s="23">
        <f t="shared" si="6"/>
        <v>2</v>
      </c>
      <c r="AS60" s="23">
        <f t="shared" si="7"/>
        <v>47</v>
      </c>
      <c r="AT60" s="23">
        <f t="shared" si="8"/>
        <v>13</v>
      </c>
      <c r="AU60" s="23">
        <f t="shared" si="9"/>
        <v>41</v>
      </c>
    </row>
    <row r="61" spans="2:47" ht="15" customHeight="1" thickBot="1" x14ac:dyDescent="0.25">
      <c r="B61" s="49" t="s">
        <v>216</v>
      </c>
      <c r="C61" s="38">
        <v>0</v>
      </c>
      <c r="D61" s="38">
        <v>5</v>
      </c>
      <c r="E61" s="38">
        <v>5</v>
      </c>
      <c r="F61" s="38">
        <v>0</v>
      </c>
      <c r="G61" s="38">
        <v>0</v>
      </c>
      <c r="H61" s="38">
        <v>0</v>
      </c>
      <c r="I61" s="38">
        <v>5</v>
      </c>
      <c r="J61" s="38">
        <v>1</v>
      </c>
      <c r="K61" s="38">
        <v>4</v>
      </c>
      <c r="L61" s="38">
        <v>0</v>
      </c>
      <c r="M61" s="38">
        <v>9</v>
      </c>
      <c r="N61" s="38">
        <v>6</v>
      </c>
      <c r="O61" s="38">
        <v>0</v>
      </c>
      <c r="P61" s="38">
        <v>1</v>
      </c>
      <c r="Q61" s="38">
        <v>0</v>
      </c>
      <c r="R61" s="38">
        <v>4</v>
      </c>
      <c r="S61" s="38">
        <v>0</v>
      </c>
      <c r="T61" s="38">
        <v>4</v>
      </c>
      <c r="U61" s="38">
        <v>0</v>
      </c>
      <c r="V61" s="38">
        <v>2</v>
      </c>
      <c r="W61" s="38">
        <v>2</v>
      </c>
      <c r="X61" s="38">
        <v>0</v>
      </c>
      <c r="Y61" s="38">
        <v>1</v>
      </c>
      <c r="Z61" s="38">
        <v>0</v>
      </c>
      <c r="AA61" s="38">
        <v>0</v>
      </c>
      <c r="AB61" s="38">
        <v>0</v>
      </c>
      <c r="AC61" s="38">
        <v>5</v>
      </c>
      <c r="AD61" s="38">
        <v>0</v>
      </c>
      <c r="AE61" s="38">
        <v>6</v>
      </c>
      <c r="AF61" s="38">
        <v>4</v>
      </c>
      <c r="AG61" s="38">
        <v>0</v>
      </c>
      <c r="AH61" s="38">
        <v>1</v>
      </c>
      <c r="AI61" s="38">
        <v>1</v>
      </c>
      <c r="AJ61" s="38">
        <v>3</v>
      </c>
      <c r="AK61" s="38">
        <v>0</v>
      </c>
      <c r="AL61" s="38">
        <v>0</v>
      </c>
      <c r="AM61" s="23">
        <f t="shared" si="1"/>
        <v>0</v>
      </c>
      <c r="AN61" s="23">
        <f t="shared" si="2"/>
        <v>22</v>
      </c>
      <c r="AO61" s="23">
        <f t="shared" si="3"/>
        <v>17</v>
      </c>
      <c r="AP61" s="23">
        <f t="shared" si="4"/>
        <v>0</v>
      </c>
      <c r="AQ61" s="23">
        <f t="shared" si="5"/>
        <v>3</v>
      </c>
      <c r="AR61" s="23">
        <f t="shared" si="6"/>
        <v>1</v>
      </c>
      <c r="AS61" s="23">
        <f t="shared" si="7"/>
        <v>12</v>
      </c>
      <c r="AT61" s="23">
        <f t="shared" si="8"/>
        <v>1</v>
      </c>
      <c r="AU61" s="23">
        <f t="shared" si="9"/>
        <v>13</v>
      </c>
    </row>
    <row r="62" spans="2:47" ht="15" customHeight="1" thickBot="1" x14ac:dyDescent="0.25">
      <c r="B62" s="49" t="s">
        <v>217</v>
      </c>
      <c r="C62" s="38">
        <v>0</v>
      </c>
      <c r="D62" s="38">
        <v>28</v>
      </c>
      <c r="E62" s="38">
        <v>29</v>
      </c>
      <c r="F62" s="38">
        <v>2</v>
      </c>
      <c r="G62" s="38">
        <v>1</v>
      </c>
      <c r="H62" s="38">
        <v>1</v>
      </c>
      <c r="I62" s="38">
        <v>31</v>
      </c>
      <c r="J62" s="38">
        <v>5</v>
      </c>
      <c r="K62" s="38">
        <v>11</v>
      </c>
      <c r="L62" s="38">
        <v>0</v>
      </c>
      <c r="M62" s="38">
        <v>25</v>
      </c>
      <c r="N62" s="38">
        <v>22</v>
      </c>
      <c r="O62" s="38">
        <v>4</v>
      </c>
      <c r="P62" s="38">
        <v>3</v>
      </c>
      <c r="Q62" s="38">
        <v>3</v>
      </c>
      <c r="R62" s="38">
        <v>26</v>
      </c>
      <c r="S62" s="38">
        <v>6</v>
      </c>
      <c r="T62" s="38">
        <v>10</v>
      </c>
      <c r="U62" s="38">
        <v>0</v>
      </c>
      <c r="V62" s="38">
        <v>25</v>
      </c>
      <c r="W62" s="38">
        <v>24</v>
      </c>
      <c r="X62" s="38">
        <v>4</v>
      </c>
      <c r="Y62" s="38">
        <v>1</v>
      </c>
      <c r="Z62" s="38">
        <v>4</v>
      </c>
      <c r="AA62" s="38">
        <v>8</v>
      </c>
      <c r="AB62" s="38">
        <v>4</v>
      </c>
      <c r="AC62" s="38">
        <v>6</v>
      </c>
      <c r="AD62" s="38">
        <v>0</v>
      </c>
      <c r="AE62" s="38">
        <v>31</v>
      </c>
      <c r="AF62" s="38">
        <v>29</v>
      </c>
      <c r="AG62" s="38">
        <v>5</v>
      </c>
      <c r="AH62" s="38">
        <v>4</v>
      </c>
      <c r="AI62" s="38">
        <v>3</v>
      </c>
      <c r="AJ62" s="38">
        <v>31</v>
      </c>
      <c r="AK62" s="38">
        <v>6</v>
      </c>
      <c r="AL62" s="38">
        <v>9</v>
      </c>
      <c r="AM62" s="23">
        <f t="shared" si="1"/>
        <v>0</v>
      </c>
      <c r="AN62" s="23">
        <f t="shared" si="2"/>
        <v>109</v>
      </c>
      <c r="AO62" s="23">
        <f t="shared" si="3"/>
        <v>104</v>
      </c>
      <c r="AP62" s="23">
        <f t="shared" si="4"/>
        <v>15</v>
      </c>
      <c r="AQ62" s="23">
        <f t="shared" si="5"/>
        <v>9</v>
      </c>
      <c r="AR62" s="23">
        <f t="shared" si="6"/>
        <v>11</v>
      </c>
      <c r="AS62" s="23">
        <f t="shared" si="7"/>
        <v>96</v>
      </c>
      <c r="AT62" s="23">
        <f t="shared" si="8"/>
        <v>21</v>
      </c>
      <c r="AU62" s="23">
        <f t="shared" si="9"/>
        <v>36</v>
      </c>
    </row>
    <row r="63" spans="2:47" ht="15" customHeight="1" thickBot="1" x14ac:dyDescent="0.25">
      <c r="B63" s="49" t="s">
        <v>218</v>
      </c>
      <c r="C63" s="38">
        <v>0</v>
      </c>
      <c r="D63" s="38">
        <v>17</v>
      </c>
      <c r="E63" s="38">
        <v>19</v>
      </c>
      <c r="F63" s="38">
        <v>1</v>
      </c>
      <c r="G63" s="38">
        <v>2</v>
      </c>
      <c r="H63" s="38">
        <v>0</v>
      </c>
      <c r="I63" s="38">
        <v>4</v>
      </c>
      <c r="J63" s="38">
        <v>2</v>
      </c>
      <c r="K63" s="38">
        <v>9</v>
      </c>
      <c r="L63" s="38">
        <v>0</v>
      </c>
      <c r="M63" s="38">
        <v>5</v>
      </c>
      <c r="N63" s="38">
        <v>31</v>
      </c>
      <c r="O63" s="38">
        <v>0</v>
      </c>
      <c r="P63" s="38">
        <v>2</v>
      </c>
      <c r="Q63" s="38">
        <v>2</v>
      </c>
      <c r="R63" s="38">
        <v>8</v>
      </c>
      <c r="S63" s="38">
        <v>3</v>
      </c>
      <c r="T63" s="38">
        <v>10</v>
      </c>
      <c r="U63" s="38">
        <v>0</v>
      </c>
      <c r="V63" s="38">
        <v>11</v>
      </c>
      <c r="W63" s="38">
        <v>8</v>
      </c>
      <c r="X63" s="38">
        <v>1</v>
      </c>
      <c r="Y63" s="38">
        <v>2</v>
      </c>
      <c r="Z63" s="38">
        <v>0</v>
      </c>
      <c r="AA63" s="38">
        <v>3</v>
      </c>
      <c r="AB63" s="38">
        <v>3</v>
      </c>
      <c r="AC63" s="38">
        <v>4</v>
      </c>
      <c r="AD63" s="38">
        <v>0</v>
      </c>
      <c r="AE63" s="38">
        <v>8</v>
      </c>
      <c r="AF63" s="38">
        <v>23</v>
      </c>
      <c r="AG63" s="38">
        <v>0</v>
      </c>
      <c r="AH63" s="38">
        <v>1</v>
      </c>
      <c r="AI63" s="38">
        <v>2</v>
      </c>
      <c r="AJ63" s="38">
        <v>12</v>
      </c>
      <c r="AK63" s="38">
        <v>2</v>
      </c>
      <c r="AL63" s="38">
        <v>14</v>
      </c>
      <c r="AM63" s="23">
        <f t="shared" si="1"/>
        <v>0</v>
      </c>
      <c r="AN63" s="23">
        <f t="shared" si="2"/>
        <v>41</v>
      </c>
      <c r="AO63" s="23">
        <f t="shared" si="3"/>
        <v>81</v>
      </c>
      <c r="AP63" s="23">
        <f t="shared" si="4"/>
        <v>2</v>
      </c>
      <c r="AQ63" s="23">
        <f t="shared" si="5"/>
        <v>7</v>
      </c>
      <c r="AR63" s="23">
        <f t="shared" si="6"/>
        <v>4</v>
      </c>
      <c r="AS63" s="23">
        <f t="shared" si="7"/>
        <v>27</v>
      </c>
      <c r="AT63" s="23">
        <f t="shared" si="8"/>
        <v>10</v>
      </c>
      <c r="AU63" s="23">
        <f t="shared" si="9"/>
        <v>37</v>
      </c>
    </row>
    <row r="64" spans="2:47" ht="15" customHeight="1" thickBot="1" x14ac:dyDescent="0.25">
      <c r="B64" s="49" t="s">
        <v>219</v>
      </c>
      <c r="C64" s="38">
        <v>0</v>
      </c>
      <c r="D64" s="38">
        <v>13</v>
      </c>
      <c r="E64" s="38">
        <v>13</v>
      </c>
      <c r="F64" s="38">
        <v>1</v>
      </c>
      <c r="G64" s="38">
        <v>0</v>
      </c>
      <c r="H64" s="38">
        <v>0</v>
      </c>
      <c r="I64" s="38">
        <v>4</v>
      </c>
      <c r="J64" s="38">
        <v>2</v>
      </c>
      <c r="K64" s="38">
        <v>1</v>
      </c>
      <c r="L64" s="38">
        <v>0</v>
      </c>
      <c r="M64" s="38">
        <v>7</v>
      </c>
      <c r="N64" s="38">
        <v>4</v>
      </c>
      <c r="O64" s="38">
        <v>0</v>
      </c>
      <c r="P64" s="38">
        <v>0</v>
      </c>
      <c r="Q64" s="38">
        <v>2</v>
      </c>
      <c r="R64" s="38">
        <v>2</v>
      </c>
      <c r="S64" s="38">
        <v>3</v>
      </c>
      <c r="T64" s="38">
        <v>4</v>
      </c>
      <c r="U64" s="38">
        <v>0</v>
      </c>
      <c r="V64" s="38">
        <v>7</v>
      </c>
      <c r="W64" s="38">
        <v>4</v>
      </c>
      <c r="X64" s="38">
        <v>0</v>
      </c>
      <c r="Y64" s="38">
        <v>0</v>
      </c>
      <c r="Z64" s="38">
        <v>1</v>
      </c>
      <c r="AA64" s="38">
        <v>2</v>
      </c>
      <c r="AB64" s="38">
        <v>0</v>
      </c>
      <c r="AC64" s="38">
        <v>1</v>
      </c>
      <c r="AD64" s="38">
        <v>0</v>
      </c>
      <c r="AE64" s="38">
        <v>6</v>
      </c>
      <c r="AF64" s="38">
        <v>6</v>
      </c>
      <c r="AG64" s="38">
        <v>2</v>
      </c>
      <c r="AH64" s="38">
        <v>0</v>
      </c>
      <c r="AI64" s="38">
        <v>1</v>
      </c>
      <c r="AJ64" s="38">
        <v>9</v>
      </c>
      <c r="AK64" s="38">
        <v>1</v>
      </c>
      <c r="AL64" s="38">
        <v>2</v>
      </c>
      <c r="AM64" s="23">
        <f t="shared" si="1"/>
        <v>0</v>
      </c>
      <c r="AN64" s="23">
        <f t="shared" si="2"/>
        <v>33</v>
      </c>
      <c r="AO64" s="23">
        <f t="shared" si="3"/>
        <v>27</v>
      </c>
      <c r="AP64" s="23">
        <f t="shared" si="4"/>
        <v>3</v>
      </c>
      <c r="AQ64" s="23">
        <f t="shared" si="5"/>
        <v>0</v>
      </c>
      <c r="AR64" s="23">
        <f t="shared" si="6"/>
        <v>4</v>
      </c>
      <c r="AS64" s="23">
        <f t="shared" si="7"/>
        <v>17</v>
      </c>
      <c r="AT64" s="23">
        <f t="shared" si="8"/>
        <v>6</v>
      </c>
      <c r="AU64" s="23">
        <f t="shared" si="9"/>
        <v>8</v>
      </c>
    </row>
    <row r="65" spans="2:47" ht="15" customHeight="1" thickBot="1" x14ac:dyDescent="0.25">
      <c r="B65" s="49" t="s">
        <v>220</v>
      </c>
      <c r="C65" s="38">
        <v>0</v>
      </c>
      <c r="D65" s="38">
        <v>12</v>
      </c>
      <c r="E65" s="38">
        <v>17</v>
      </c>
      <c r="F65" s="38">
        <v>0</v>
      </c>
      <c r="G65" s="38">
        <v>0</v>
      </c>
      <c r="H65" s="38">
        <v>0</v>
      </c>
      <c r="I65" s="38">
        <v>10</v>
      </c>
      <c r="J65" s="38">
        <v>0</v>
      </c>
      <c r="K65" s="38">
        <v>4</v>
      </c>
      <c r="L65" s="38">
        <v>0</v>
      </c>
      <c r="M65" s="38">
        <v>13</v>
      </c>
      <c r="N65" s="38">
        <v>10</v>
      </c>
      <c r="O65" s="38">
        <v>2</v>
      </c>
      <c r="P65" s="38">
        <v>0</v>
      </c>
      <c r="Q65" s="38">
        <v>0</v>
      </c>
      <c r="R65" s="38">
        <v>12</v>
      </c>
      <c r="S65" s="38">
        <v>3</v>
      </c>
      <c r="T65" s="38">
        <v>11</v>
      </c>
      <c r="U65" s="38">
        <v>0</v>
      </c>
      <c r="V65" s="38">
        <v>9</v>
      </c>
      <c r="W65" s="38">
        <v>9</v>
      </c>
      <c r="X65" s="38">
        <v>0</v>
      </c>
      <c r="Y65" s="38">
        <v>0</v>
      </c>
      <c r="Z65" s="38">
        <v>1</v>
      </c>
      <c r="AA65" s="38">
        <v>6</v>
      </c>
      <c r="AB65" s="38">
        <v>2</v>
      </c>
      <c r="AC65" s="38">
        <v>7</v>
      </c>
      <c r="AD65" s="38">
        <v>0</v>
      </c>
      <c r="AE65" s="38">
        <v>15</v>
      </c>
      <c r="AF65" s="38">
        <v>10</v>
      </c>
      <c r="AG65" s="38">
        <v>0</v>
      </c>
      <c r="AH65" s="38">
        <v>0</v>
      </c>
      <c r="AI65" s="38">
        <v>3</v>
      </c>
      <c r="AJ65" s="38">
        <v>9</v>
      </c>
      <c r="AK65" s="38">
        <v>7</v>
      </c>
      <c r="AL65" s="38">
        <v>9</v>
      </c>
      <c r="AM65" s="23">
        <f t="shared" si="1"/>
        <v>0</v>
      </c>
      <c r="AN65" s="23">
        <f t="shared" si="2"/>
        <v>49</v>
      </c>
      <c r="AO65" s="23">
        <f t="shared" si="3"/>
        <v>46</v>
      </c>
      <c r="AP65" s="23">
        <f t="shared" si="4"/>
        <v>2</v>
      </c>
      <c r="AQ65" s="23">
        <f t="shared" si="5"/>
        <v>0</v>
      </c>
      <c r="AR65" s="23">
        <f t="shared" si="6"/>
        <v>4</v>
      </c>
      <c r="AS65" s="23">
        <f t="shared" si="7"/>
        <v>37</v>
      </c>
      <c r="AT65" s="23">
        <f t="shared" si="8"/>
        <v>12</v>
      </c>
      <c r="AU65" s="23">
        <f t="shared" si="9"/>
        <v>31</v>
      </c>
    </row>
    <row r="66" spans="2:47" ht="15" customHeight="1" thickBot="1" x14ac:dyDescent="0.25">
      <c r="B66" s="84" t="s">
        <v>221</v>
      </c>
      <c r="C66" s="67">
        <v>0</v>
      </c>
      <c r="D66" s="67">
        <v>22</v>
      </c>
      <c r="E66" s="67">
        <v>20</v>
      </c>
      <c r="F66" s="67">
        <v>2</v>
      </c>
      <c r="G66" s="67">
        <v>0</v>
      </c>
      <c r="H66" s="67">
        <v>7</v>
      </c>
      <c r="I66" s="67">
        <v>12</v>
      </c>
      <c r="J66" s="67">
        <v>2</v>
      </c>
      <c r="K66" s="67">
        <v>2</v>
      </c>
      <c r="L66" s="67">
        <v>0</v>
      </c>
      <c r="M66" s="67">
        <v>18</v>
      </c>
      <c r="N66" s="67">
        <v>16</v>
      </c>
      <c r="O66" s="67">
        <v>2</v>
      </c>
      <c r="P66" s="67">
        <v>0</v>
      </c>
      <c r="Q66" s="67">
        <v>1</v>
      </c>
      <c r="R66" s="67">
        <v>10</v>
      </c>
      <c r="S66" s="67">
        <v>6</v>
      </c>
      <c r="T66" s="67">
        <v>11</v>
      </c>
      <c r="U66" s="67">
        <v>0</v>
      </c>
      <c r="V66" s="67">
        <v>9</v>
      </c>
      <c r="W66" s="67">
        <v>10</v>
      </c>
      <c r="X66" s="67">
        <v>1</v>
      </c>
      <c r="Y66" s="67">
        <v>0</v>
      </c>
      <c r="Z66" s="67">
        <v>3</v>
      </c>
      <c r="AA66" s="67">
        <v>8</v>
      </c>
      <c r="AB66" s="67">
        <v>2</v>
      </c>
      <c r="AC66" s="67">
        <v>3</v>
      </c>
      <c r="AD66" s="67">
        <v>0</v>
      </c>
      <c r="AE66" s="67">
        <v>29</v>
      </c>
      <c r="AF66" s="67">
        <v>27</v>
      </c>
      <c r="AG66" s="67">
        <v>1</v>
      </c>
      <c r="AH66" s="67">
        <v>0</v>
      </c>
      <c r="AI66" s="67">
        <v>4</v>
      </c>
      <c r="AJ66" s="67">
        <v>18</v>
      </c>
      <c r="AK66" s="67">
        <v>2</v>
      </c>
      <c r="AL66" s="67">
        <v>13</v>
      </c>
      <c r="AM66" s="23">
        <f t="shared" si="1"/>
        <v>0</v>
      </c>
      <c r="AN66" s="23">
        <f t="shared" si="2"/>
        <v>78</v>
      </c>
      <c r="AO66" s="23">
        <f t="shared" si="3"/>
        <v>73</v>
      </c>
      <c r="AP66" s="23">
        <f t="shared" si="4"/>
        <v>6</v>
      </c>
      <c r="AQ66" s="23">
        <f t="shared" si="5"/>
        <v>0</v>
      </c>
      <c r="AR66" s="23">
        <f t="shared" si="6"/>
        <v>15</v>
      </c>
      <c r="AS66" s="23">
        <f t="shared" si="7"/>
        <v>48</v>
      </c>
      <c r="AT66" s="23">
        <f t="shared" si="8"/>
        <v>12</v>
      </c>
      <c r="AU66" s="23">
        <f t="shared" si="9"/>
        <v>29</v>
      </c>
    </row>
    <row r="67" spans="2:47" ht="15" customHeight="1" thickBot="1" x14ac:dyDescent="0.25">
      <c r="B67" s="49" t="s">
        <v>222</v>
      </c>
      <c r="C67" s="38">
        <v>0</v>
      </c>
      <c r="D67" s="38">
        <v>21</v>
      </c>
      <c r="E67" s="38">
        <v>27</v>
      </c>
      <c r="F67" s="38">
        <v>3</v>
      </c>
      <c r="G67" s="38">
        <v>3</v>
      </c>
      <c r="H67" s="38">
        <v>2</v>
      </c>
      <c r="I67" s="38">
        <v>21</v>
      </c>
      <c r="J67" s="38">
        <v>5</v>
      </c>
      <c r="K67" s="38">
        <v>14</v>
      </c>
      <c r="L67" s="38">
        <v>0</v>
      </c>
      <c r="M67" s="38">
        <v>23</v>
      </c>
      <c r="N67" s="38">
        <v>22</v>
      </c>
      <c r="O67" s="38">
        <v>1</v>
      </c>
      <c r="P67" s="38">
        <v>1</v>
      </c>
      <c r="Q67" s="38">
        <v>5</v>
      </c>
      <c r="R67" s="38">
        <v>9</v>
      </c>
      <c r="S67" s="38">
        <v>10</v>
      </c>
      <c r="T67" s="38">
        <v>9</v>
      </c>
      <c r="U67" s="38">
        <v>0</v>
      </c>
      <c r="V67" s="38">
        <v>21</v>
      </c>
      <c r="W67" s="38">
        <v>26</v>
      </c>
      <c r="X67" s="38">
        <v>2</v>
      </c>
      <c r="Y67" s="38">
        <v>2</v>
      </c>
      <c r="Z67" s="38">
        <v>3</v>
      </c>
      <c r="AA67" s="38">
        <v>9</v>
      </c>
      <c r="AB67" s="38">
        <v>11</v>
      </c>
      <c r="AC67" s="38">
        <v>3</v>
      </c>
      <c r="AD67" s="38">
        <v>0</v>
      </c>
      <c r="AE67" s="38">
        <v>22</v>
      </c>
      <c r="AF67" s="38">
        <v>24</v>
      </c>
      <c r="AG67" s="38">
        <v>3</v>
      </c>
      <c r="AH67" s="38">
        <v>1</v>
      </c>
      <c r="AI67" s="38">
        <v>2</v>
      </c>
      <c r="AJ67" s="38">
        <v>13</v>
      </c>
      <c r="AK67" s="38">
        <v>9</v>
      </c>
      <c r="AL67" s="38">
        <v>10</v>
      </c>
      <c r="AM67" s="23">
        <f t="shared" si="1"/>
        <v>0</v>
      </c>
      <c r="AN67" s="23">
        <f t="shared" si="2"/>
        <v>87</v>
      </c>
      <c r="AO67" s="23">
        <f t="shared" si="3"/>
        <v>99</v>
      </c>
      <c r="AP67" s="23">
        <f t="shared" si="4"/>
        <v>9</v>
      </c>
      <c r="AQ67" s="23">
        <f t="shared" si="5"/>
        <v>7</v>
      </c>
      <c r="AR67" s="23">
        <f t="shared" si="6"/>
        <v>12</v>
      </c>
      <c r="AS67" s="23">
        <f t="shared" si="7"/>
        <v>52</v>
      </c>
      <c r="AT67" s="23">
        <f t="shared" si="8"/>
        <v>35</v>
      </c>
      <c r="AU67" s="23">
        <f t="shared" si="9"/>
        <v>36</v>
      </c>
    </row>
    <row r="68" spans="2:47" ht="15" customHeight="1" thickBot="1" x14ac:dyDescent="0.25">
      <c r="B68" s="49" t="s">
        <v>223</v>
      </c>
      <c r="C68" s="38">
        <v>1</v>
      </c>
      <c r="D68" s="38">
        <v>36</v>
      </c>
      <c r="E68" s="38">
        <v>28</v>
      </c>
      <c r="F68" s="38">
        <v>0</v>
      </c>
      <c r="G68" s="38">
        <v>0</v>
      </c>
      <c r="H68" s="38">
        <v>5</v>
      </c>
      <c r="I68" s="38">
        <v>23</v>
      </c>
      <c r="J68" s="38">
        <v>5</v>
      </c>
      <c r="K68" s="38">
        <v>19</v>
      </c>
      <c r="L68" s="38">
        <v>0</v>
      </c>
      <c r="M68" s="38">
        <v>30</v>
      </c>
      <c r="N68" s="38">
        <v>22</v>
      </c>
      <c r="O68" s="38">
        <v>3</v>
      </c>
      <c r="P68" s="38">
        <v>1</v>
      </c>
      <c r="Q68" s="38">
        <v>5</v>
      </c>
      <c r="R68" s="38">
        <v>19</v>
      </c>
      <c r="S68" s="38">
        <v>5</v>
      </c>
      <c r="T68" s="38">
        <v>21</v>
      </c>
      <c r="U68" s="38">
        <v>0</v>
      </c>
      <c r="V68" s="38">
        <v>14</v>
      </c>
      <c r="W68" s="38">
        <v>20</v>
      </c>
      <c r="X68" s="38">
        <v>4</v>
      </c>
      <c r="Y68" s="38">
        <v>0</v>
      </c>
      <c r="Z68" s="38">
        <v>11</v>
      </c>
      <c r="AA68" s="38">
        <v>9</v>
      </c>
      <c r="AB68" s="38">
        <v>4</v>
      </c>
      <c r="AC68" s="38">
        <v>23</v>
      </c>
      <c r="AD68" s="38">
        <v>0</v>
      </c>
      <c r="AE68" s="38">
        <v>28</v>
      </c>
      <c r="AF68" s="38">
        <v>31</v>
      </c>
      <c r="AG68" s="38">
        <v>1</v>
      </c>
      <c r="AH68" s="38">
        <v>1</v>
      </c>
      <c r="AI68" s="38">
        <v>7</v>
      </c>
      <c r="AJ68" s="38">
        <v>15</v>
      </c>
      <c r="AK68" s="38">
        <v>13</v>
      </c>
      <c r="AL68" s="38">
        <v>14</v>
      </c>
      <c r="AM68" s="23">
        <f t="shared" si="1"/>
        <v>1</v>
      </c>
      <c r="AN68" s="23">
        <f t="shared" si="2"/>
        <v>108</v>
      </c>
      <c r="AO68" s="23">
        <f t="shared" si="3"/>
        <v>101</v>
      </c>
      <c r="AP68" s="23">
        <f t="shared" si="4"/>
        <v>8</v>
      </c>
      <c r="AQ68" s="23">
        <f t="shared" si="5"/>
        <v>2</v>
      </c>
      <c r="AR68" s="23">
        <f t="shared" si="6"/>
        <v>28</v>
      </c>
      <c r="AS68" s="23">
        <f t="shared" si="7"/>
        <v>66</v>
      </c>
      <c r="AT68" s="23">
        <f t="shared" si="8"/>
        <v>27</v>
      </c>
      <c r="AU68" s="23">
        <f t="shared" si="9"/>
        <v>77</v>
      </c>
    </row>
    <row r="69" spans="2:47" ht="15" customHeight="1" thickBot="1" x14ac:dyDescent="0.25">
      <c r="B69" s="49" t="s">
        <v>224</v>
      </c>
      <c r="C69" s="38">
        <v>1</v>
      </c>
      <c r="D69" s="38">
        <v>264</v>
      </c>
      <c r="E69" s="38">
        <v>231</v>
      </c>
      <c r="F69" s="38">
        <v>19</v>
      </c>
      <c r="G69" s="38">
        <v>9</v>
      </c>
      <c r="H69" s="38">
        <v>72</v>
      </c>
      <c r="I69" s="38">
        <v>208</v>
      </c>
      <c r="J69" s="38">
        <v>128</v>
      </c>
      <c r="K69" s="38">
        <v>153</v>
      </c>
      <c r="L69" s="38">
        <v>0</v>
      </c>
      <c r="M69" s="38">
        <v>343</v>
      </c>
      <c r="N69" s="38">
        <v>218</v>
      </c>
      <c r="O69" s="38">
        <v>14</v>
      </c>
      <c r="P69" s="38">
        <v>12</v>
      </c>
      <c r="Q69" s="38">
        <v>62</v>
      </c>
      <c r="R69" s="38">
        <v>235</v>
      </c>
      <c r="S69" s="38">
        <v>139</v>
      </c>
      <c r="T69" s="38">
        <v>145</v>
      </c>
      <c r="U69" s="38">
        <v>0</v>
      </c>
      <c r="V69" s="38">
        <v>188</v>
      </c>
      <c r="W69" s="38">
        <v>161</v>
      </c>
      <c r="X69" s="38">
        <v>14</v>
      </c>
      <c r="Y69" s="38">
        <v>12</v>
      </c>
      <c r="Z69" s="38">
        <v>45</v>
      </c>
      <c r="AA69" s="38">
        <v>130</v>
      </c>
      <c r="AB69" s="38">
        <v>99</v>
      </c>
      <c r="AC69" s="38">
        <v>111</v>
      </c>
      <c r="AD69" s="38">
        <v>2</v>
      </c>
      <c r="AE69" s="38">
        <v>275</v>
      </c>
      <c r="AF69" s="38">
        <v>236</v>
      </c>
      <c r="AG69" s="38">
        <v>22</v>
      </c>
      <c r="AH69" s="38">
        <v>8</v>
      </c>
      <c r="AI69" s="38">
        <v>61</v>
      </c>
      <c r="AJ69" s="38">
        <v>243</v>
      </c>
      <c r="AK69" s="38">
        <v>148</v>
      </c>
      <c r="AL69" s="38">
        <v>199</v>
      </c>
      <c r="AM69" s="23">
        <f t="shared" si="1"/>
        <v>3</v>
      </c>
      <c r="AN69" s="23">
        <f t="shared" si="2"/>
        <v>1070</v>
      </c>
      <c r="AO69" s="23">
        <f t="shared" si="3"/>
        <v>846</v>
      </c>
      <c r="AP69" s="23">
        <f t="shared" si="4"/>
        <v>69</v>
      </c>
      <c r="AQ69" s="23">
        <f t="shared" si="5"/>
        <v>41</v>
      </c>
      <c r="AR69" s="23">
        <f t="shared" si="6"/>
        <v>240</v>
      </c>
      <c r="AS69" s="23">
        <f t="shared" si="7"/>
        <v>816</v>
      </c>
      <c r="AT69" s="23">
        <f t="shared" si="8"/>
        <v>514</v>
      </c>
      <c r="AU69" s="23">
        <f t="shared" si="9"/>
        <v>608</v>
      </c>
    </row>
    <row r="70" spans="2:47" ht="15" customHeight="1" thickBot="1" x14ac:dyDescent="0.25">
      <c r="B70" s="49" t="s">
        <v>225</v>
      </c>
      <c r="C70" s="38">
        <v>0</v>
      </c>
      <c r="D70" s="38">
        <v>21</v>
      </c>
      <c r="E70" s="38">
        <v>10</v>
      </c>
      <c r="F70" s="38">
        <v>2</v>
      </c>
      <c r="G70" s="38">
        <v>0</v>
      </c>
      <c r="H70" s="38">
        <v>2</v>
      </c>
      <c r="I70" s="38">
        <v>3</v>
      </c>
      <c r="J70" s="38">
        <v>7</v>
      </c>
      <c r="K70" s="38">
        <v>12</v>
      </c>
      <c r="L70" s="38">
        <v>0</v>
      </c>
      <c r="M70" s="38">
        <v>12</v>
      </c>
      <c r="N70" s="38">
        <v>13</v>
      </c>
      <c r="O70" s="38">
        <v>0</v>
      </c>
      <c r="P70" s="38">
        <v>3</v>
      </c>
      <c r="Q70" s="38">
        <v>5</v>
      </c>
      <c r="R70" s="38">
        <v>12</v>
      </c>
      <c r="S70" s="38">
        <v>5</v>
      </c>
      <c r="T70" s="38">
        <v>5</v>
      </c>
      <c r="U70" s="38">
        <v>0</v>
      </c>
      <c r="V70" s="38">
        <v>9</v>
      </c>
      <c r="W70" s="38">
        <v>8</v>
      </c>
      <c r="X70" s="38">
        <v>0</v>
      </c>
      <c r="Y70" s="38">
        <v>0</v>
      </c>
      <c r="Z70" s="38">
        <v>3</v>
      </c>
      <c r="AA70" s="38">
        <v>4</v>
      </c>
      <c r="AB70" s="38">
        <v>2</v>
      </c>
      <c r="AC70" s="38">
        <v>3</v>
      </c>
      <c r="AD70" s="38">
        <v>0</v>
      </c>
      <c r="AE70" s="38">
        <v>14</v>
      </c>
      <c r="AF70" s="38">
        <v>27</v>
      </c>
      <c r="AG70" s="38">
        <v>2</v>
      </c>
      <c r="AH70" s="38">
        <v>0</v>
      </c>
      <c r="AI70" s="38">
        <v>2</v>
      </c>
      <c r="AJ70" s="38">
        <v>12</v>
      </c>
      <c r="AK70" s="38">
        <v>7</v>
      </c>
      <c r="AL70" s="38">
        <v>16</v>
      </c>
      <c r="AM70" s="23">
        <f t="shared" si="1"/>
        <v>0</v>
      </c>
      <c r="AN70" s="23">
        <f t="shared" si="2"/>
        <v>56</v>
      </c>
      <c r="AO70" s="23">
        <f t="shared" si="3"/>
        <v>58</v>
      </c>
      <c r="AP70" s="23">
        <f t="shared" si="4"/>
        <v>4</v>
      </c>
      <c r="AQ70" s="23">
        <f t="shared" si="5"/>
        <v>3</v>
      </c>
      <c r="AR70" s="23">
        <f t="shared" si="6"/>
        <v>12</v>
      </c>
      <c r="AS70" s="23">
        <f t="shared" si="7"/>
        <v>31</v>
      </c>
      <c r="AT70" s="23">
        <f t="shared" si="8"/>
        <v>21</v>
      </c>
      <c r="AU70" s="23">
        <f t="shared" si="9"/>
        <v>36</v>
      </c>
    </row>
    <row r="71" spans="2:47" ht="15" customHeight="1" thickBot="1" x14ac:dyDescent="0.25">
      <c r="B71" s="49" t="s">
        <v>226</v>
      </c>
      <c r="C71" s="38">
        <v>0</v>
      </c>
      <c r="D71" s="38">
        <v>58</v>
      </c>
      <c r="E71" s="38">
        <v>34</v>
      </c>
      <c r="F71" s="38">
        <v>6</v>
      </c>
      <c r="G71" s="38">
        <v>1</v>
      </c>
      <c r="H71" s="38">
        <v>4</v>
      </c>
      <c r="I71" s="38">
        <v>26</v>
      </c>
      <c r="J71" s="38">
        <v>18</v>
      </c>
      <c r="K71" s="38">
        <v>36</v>
      </c>
      <c r="L71" s="38">
        <v>0</v>
      </c>
      <c r="M71" s="38">
        <v>70</v>
      </c>
      <c r="N71" s="38">
        <v>43</v>
      </c>
      <c r="O71" s="38">
        <v>5</v>
      </c>
      <c r="P71" s="38">
        <v>0</v>
      </c>
      <c r="Q71" s="38">
        <v>17</v>
      </c>
      <c r="R71" s="38">
        <v>37</v>
      </c>
      <c r="S71" s="38">
        <v>19</v>
      </c>
      <c r="T71" s="38">
        <v>32</v>
      </c>
      <c r="U71" s="38">
        <v>0</v>
      </c>
      <c r="V71" s="38">
        <v>36</v>
      </c>
      <c r="W71" s="38">
        <v>28</v>
      </c>
      <c r="X71" s="38">
        <v>2</v>
      </c>
      <c r="Y71" s="38">
        <v>0</v>
      </c>
      <c r="Z71" s="38">
        <v>8</v>
      </c>
      <c r="AA71" s="38">
        <v>20</v>
      </c>
      <c r="AB71" s="38">
        <v>27</v>
      </c>
      <c r="AC71" s="38">
        <v>21</v>
      </c>
      <c r="AD71" s="38">
        <v>0</v>
      </c>
      <c r="AE71" s="38">
        <v>49</v>
      </c>
      <c r="AF71" s="38">
        <v>43</v>
      </c>
      <c r="AG71" s="38">
        <v>5</v>
      </c>
      <c r="AH71" s="38">
        <v>0</v>
      </c>
      <c r="AI71" s="38">
        <v>9</v>
      </c>
      <c r="AJ71" s="38">
        <v>23</v>
      </c>
      <c r="AK71" s="38">
        <v>28</v>
      </c>
      <c r="AL71" s="38">
        <v>39</v>
      </c>
      <c r="AM71" s="23">
        <f t="shared" si="1"/>
        <v>0</v>
      </c>
      <c r="AN71" s="23">
        <f t="shared" si="2"/>
        <v>213</v>
      </c>
      <c r="AO71" s="23">
        <f t="shared" si="3"/>
        <v>148</v>
      </c>
      <c r="AP71" s="23">
        <f t="shared" si="4"/>
        <v>18</v>
      </c>
      <c r="AQ71" s="23">
        <f t="shared" si="5"/>
        <v>1</v>
      </c>
      <c r="AR71" s="23">
        <f t="shared" si="6"/>
        <v>38</v>
      </c>
      <c r="AS71" s="23">
        <f t="shared" si="7"/>
        <v>106</v>
      </c>
      <c r="AT71" s="23">
        <f t="shared" si="8"/>
        <v>92</v>
      </c>
      <c r="AU71" s="23">
        <f t="shared" si="9"/>
        <v>128</v>
      </c>
    </row>
    <row r="72" spans="2:47" ht="15" customHeight="1" thickBot="1" x14ac:dyDescent="0.25">
      <c r="B72" s="49" t="s">
        <v>227</v>
      </c>
      <c r="C72" s="38">
        <v>1</v>
      </c>
      <c r="D72" s="38">
        <v>66</v>
      </c>
      <c r="E72" s="38">
        <v>49</v>
      </c>
      <c r="F72" s="38">
        <v>2</v>
      </c>
      <c r="G72" s="38">
        <v>1</v>
      </c>
      <c r="H72" s="38">
        <v>6</v>
      </c>
      <c r="I72" s="38">
        <v>32</v>
      </c>
      <c r="J72" s="38">
        <v>16</v>
      </c>
      <c r="K72" s="38">
        <v>48</v>
      </c>
      <c r="L72" s="38">
        <v>0</v>
      </c>
      <c r="M72" s="38">
        <v>59</v>
      </c>
      <c r="N72" s="38">
        <v>60</v>
      </c>
      <c r="O72" s="38">
        <v>2</v>
      </c>
      <c r="P72" s="38">
        <v>0</v>
      </c>
      <c r="Q72" s="38">
        <v>17</v>
      </c>
      <c r="R72" s="38">
        <v>24</v>
      </c>
      <c r="S72" s="38">
        <v>14</v>
      </c>
      <c r="T72" s="38">
        <v>42</v>
      </c>
      <c r="U72" s="38">
        <v>0</v>
      </c>
      <c r="V72" s="38">
        <v>45</v>
      </c>
      <c r="W72" s="38">
        <v>36</v>
      </c>
      <c r="X72" s="38">
        <v>0</v>
      </c>
      <c r="Y72" s="38">
        <v>1</v>
      </c>
      <c r="Z72" s="38">
        <v>8</v>
      </c>
      <c r="AA72" s="38">
        <v>22</v>
      </c>
      <c r="AB72" s="38">
        <v>20</v>
      </c>
      <c r="AC72" s="38">
        <v>18</v>
      </c>
      <c r="AD72" s="38">
        <v>1</v>
      </c>
      <c r="AE72" s="38">
        <v>52</v>
      </c>
      <c r="AF72" s="38">
        <v>64</v>
      </c>
      <c r="AG72" s="38">
        <v>2</v>
      </c>
      <c r="AH72" s="38">
        <v>1</v>
      </c>
      <c r="AI72" s="38">
        <v>11</v>
      </c>
      <c r="AJ72" s="38">
        <v>27</v>
      </c>
      <c r="AK72" s="38">
        <v>25</v>
      </c>
      <c r="AL72" s="38">
        <v>30</v>
      </c>
      <c r="AM72" s="23">
        <f t="shared" ref="AM72:AM135" si="10">+C72+L72+U72+AD72</f>
        <v>2</v>
      </c>
      <c r="AN72" s="23">
        <f t="shared" ref="AN72:AN135" si="11">+D72+M72+V72+AE72</f>
        <v>222</v>
      </c>
      <c r="AO72" s="23">
        <f t="shared" ref="AO72:AO135" si="12">+E72+N72+W72+AF72</f>
        <v>209</v>
      </c>
      <c r="AP72" s="23">
        <f t="shared" ref="AP72:AP135" si="13">+F72+O72+X72+AG72</f>
        <v>6</v>
      </c>
      <c r="AQ72" s="23">
        <f t="shared" ref="AQ72:AQ135" si="14">+G72+P72+Y72+AH72</f>
        <v>3</v>
      </c>
      <c r="AR72" s="23">
        <f t="shared" ref="AR72:AR135" si="15">+H72+Q72+Z72+AI72</f>
        <v>42</v>
      </c>
      <c r="AS72" s="23">
        <f t="shared" ref="AS72:AS135" si="16">+I72+R72+AA72+AJ72</f>
        <v>105</v>
      </c>
      <c r="AT72" s="23">
        <f t="shared" ref="AT72:AT135" si="17">+J72+S72+AB72+AK72</f>
        <v>75</v>
      </c>
      <c r="AU72" s="23">
        <f t="shared" ref="AU72:AU135" si="18">+K72+T72+AC72+AL72</f>
        <v>138</v>
      </c>
    </row>
    <row r="73" spans="2:47" ht="15" customHeight="1" thickBot="1" x14ac:dyDescent="0.25">
      <c r="B73" s="49" t="s">
        <v>228</v>
      </c>
      <c r="C73" s="38">
        <v>1</v>
      </c>
      <c r="D73" s="38">
        <v>33</v>
      </c>
      <c r="E73" s="38">
        <v>27</v>
      </c>
      <c r="F73" s="38">
        <v>2</v>
      </c>
      <c r="G73" s="38">
        <v>0</v>
      </c>
      <c r="H73" s="38">
        <v>4</v>
      </c>
      <c r="I73" s="38">
        <v>12</v>
      </c>
      <c r="J73" s="38">
        <v>15</v>
      </c>
      <c r="K73" s="38">
        <v>15</v>
      </c>
      <c r="L73" s="38">
        <v>0</v>
      </c>
      <c r="M73" s="38">
        <v>38</v>
      </c>
      <c r="N73" s="38">
        <v>26</v>
      </c>
      <c r="O73" s="38">
        <v>2</v>
      </c>
      <c r="P73" s="38">
        <v>0</v>
      </c>
      <c r="Q73" s="38">
        <v>9</v>
      </c>
      <c r="R73" s="38">
        <v>11</v>
      </c>
      <c r="S73" s="38">
        <v>10</v>
      </c>
      <c r="T73" s="38">
        <v>21</v>
      </c>
      <c r="U73" s="38">
        <v>0</v>
      </c>
      <c r="V73" s="38">
        <v>33</v>
      </c>
      <c r="W73" s="38">
        <v>25</v>
      </c>
      <c r="X73" s="38">
        <v>0</v>
      </c>
      <c r="Y73" s="38">
        <v>0</v>
      </c>
      <c r="Z73" s="38">
        <v>2</v>
      </c>
      <c r="AA73" s="38">
        <v>10</v>
      </c>
      <c r="AB73" s="38">
        <v>7</v>
      </c>
      <c r="AC73" s="38">
        <v>15</v>
      </c>
      <c r="AD73" s="38">
        <v>0</v>
      </c>
      <c r="AE73" s="38">
        <v>23</v>
      </c>
      <c r="AF73" s="38">
        <v>30</v>
      </c>
      <c r="AG73" s="38">
        <v>2</v>
      </c>
      <c r="AH73" s="38">
        <v>0</v>
      </c>
      <c r="AI73" s="38">
        <v>5</v>
      </c>
      <c r="AJ73" s="38">
        <v>12</v>
      </c>
      <c r="AK73" s="38">
        <v>6</v>
      </c>
      <c r="AL73" s="38">
        <v>15</v>
      </c>
      <c r="AM73" s="23">
        <f t="shared" si="10"/>
        <v>1</v>
      </c>
      <c r="AN73" s="23">
        <f t="shared" si="11"/>
        <v>127</v>
      </c>
      <c r="AO73" s="23">
        <f t="shared" si="12"/>
        <v>108</v>
      </c>
      <c r="AP73" s="23">
        <f t="shared" si="13"/>
        <v>6</v>
      </c>
      <c r="AQ73" s="23">
        <f t="shared" si="14"/>
        <v>0</v>
      </c>
      <c r="AR73" s="23">
        <f t="shared" si="15"/>
        <v>20</v>
      </c>
      <c r="AS73" s="23">
        <f t="shared" si="16"/>
        <v>45</v>
      </c>
      <c r="AT73" s="23">
        <f t="shared" si="17"/>
        <v>38</v>
      </c>
      <c r="AU73" s="23">
        <f t="shared" si="18"/>
        <v>66</v>
      </c>
    </row>
    <row r="74" spans="2:47" ht="15" customHeight="1" thickBot="1" x14ac:dyDescent="0.25">
      <c r="B74" s="49" t="s">
        <v>229</v>
      </c>
      <c r="C74" s="38">
        <v>0</v>
      </c>
      <c r="D74" s="38">
        <v>21</v>
      </c>
      <c r="E74" s="38">
        <v>18</v>
      </c>
      <c r="F74" s="38">
        <v>1</v>
      </c>
      <c r="G74" s="38">
        <v>0</v>
      </c>
      <c r="H74" s="38">
        <v>3</v>
      </c>
      <c r="I74" s="38">
        <v>15</v>
      </c>
      <c r="J74" s="38">
        <v>9</v>
      </c>
      <c r="K74" s="38">
        <v>9</v>
      </c>
      <c r="L74" s="38">
        <v>0</v>
      </c>
      <c r="M74" s="38">
        <v>19</v>
      </c>
      <c r="N74" s="38">
        <v>20</v>
      </c>
      <c r="O74" s="38">
        <v>1</v>
      </c>
      <c r="P74" s="38">
        <v>1</v>
      </c>
      <c r="Q74" s="38">
        <v>15</v>
      </c>
      <c r="R74" s="38">
        <v>25</v>
      </c>
      <c r="S74" s="38">
        <v>3</v>
      </c>
      <c r="T74" s="38">
        <v>20</v>
      </c>
      <c r="U74" s="38">
        <v>0</v>
      </c>
      <c r="V74" s="38">
        <v>24</v>
      </c>
      <c r="W74" s="38">
        <v>15</v>
      </c>
      <c r="X74" s="38">
        <v>2</v>
      </c>
      <c r="Y74" s="38">
        <v>1</v>
      </c>
      <c r="Z74" s="38">
        <v>1</v>
      </c>
      <c r="AA74" s="38">
        <v>15</v>
      </c>
      <c r="AB74" s="38">
        <v>10</v>
      </c>
      <c r="AC74" s="38">
        <v>17</v>
      </c>
      <c r="AD74" s="38">
        <v>1</v>
      </c>
      <c r="AE74" s="38">
        <v>19</v>
      </c>
      <c r="AF74" s="38">
        <v>27</v>
      </c>
      <c r="AG74" s="38">
        <v>2</v>
      </c>
      <c r="AH74" s="38">
        <v>0</v>
      </c>
      <c r="AI74" s="38">
        <v>3</v>
      </c>
      <c r="AJ74" s="38">
        <v>18</v>
      </c>
      <c r="AK74" s="38">
        <v>4</v>
      </c>
      <c r="AL74" s="38">
        <v>15</v>
      </c>
      <c r="AM74" s="23">
        <f t="shared" si="10"/>
        <v>1</v>
      </c>
      <c r="AN74" s="23">
        <f t="shared" si="11"/>
        <v>83</v>
      </c>
      <c r="AO74" s="23">
        <f t="shared" si="12"/>
        <v>80</v>
      </c>
      <c r="AP74" s="23">
        <f t="shared" si="13"/>
        <v>6</v>
      </c>
      <c r="AQ74" s="23">
        <f t="shared" si="14"/>
        <v>2</v>
      </c>
      <c r="AR74" s="23">
        <f t="shared" si="15"/>
        <v>22</v>
      </c>
      <c r="AS74" s="23">
        <f t="shared" si="16"/>
        <v>73</v>
      </c>
      <c r="AT74" s="23">
        <f t="shared" si="17"/>
        <v>26</v>
      </c>
      <c r="AU74" s="23">
        <f t="shared" si="18"/>
        <v>61</v>
      </c>
    </row>
    <row r="75" spans="2:47" ht="15" customHeight="1" thickBot="1" x14ac:dyDescent="0.25">
      <c r="B75" s="49" t="s">
        <v>230</v>
      </c>
      <c r="C75" s="38">
        <v>0</v>
      </c>
      <c r="D75" s="38">
        <v>14</v>
      </c>
      <c r="E75" s="38">
        <v>10</v>
      </c>
      <c r="F75" s="38">
        <v>0</v>
      </c>
      <c r="G75" s="38">
        <v>0</v>
      </c>
      <c r="H75" s="38">
        <v>0</v>
      </c>
      <c r="I75" s="38">
        <v>8</v>
      </c>
      <c r="J75" s="38">
        <v>6</v>
      </c>
      <c r="K75" s="38">
        <v>20</v>
      </c>
      <c r="L75" s="38">
        <v>0</v>
      </c>
      <c r="M75" s="38">
        <v>12</v>
      </c>
      <c r="N75" s="38">
        <v>11</v>
      </c>
      <c r="O75" s="38">
        <v>0</v>
      </c>
      <c r="P75" s="38">
        <v>0</v>
      </c>
      <c r="Q75" s="38">
        <v>2</v>
      </c>
      <c r="R75" s="38">
        <v>9</v>
      </c>
      <c r="S75" s="38">
        <v>4</v>
      </c>
      <c r="T75" s="38">
        <v>11</v>
      </c>
      <c r="U75" s="38">
        <v>0</v>
      </c>
      <c r="V75" s="38">
        <v>10</v>
      </c>
      <c r="W75" s="38">
        <v>8</v>
      </c>
      <c r="X75" s="38">
        <v>0</v>
      </c>
      <c r="Y75" s="38">
        <v>0</v>
      </c>
      <c r="Z75" s="38">
        <v>0</v>
      </c>
      <c r="AA75" s="38">
        <v>3</v>
      </c>
      <c r="AB75" s="38">
        <v>4</v>
      </c>
      <c r="AC75" s="38">
        <v>16</v>
      </c>
      <c r="AD75" s="38">
        <v>0</v>
      </c>
      <c r="AE75" s="38">
        <v>13</v>
      </c>
      <c r="AF75" s="38">
        <v>28</v>
      </c>
      <c r="AG75" s="38">
        <v>1</v>
      </c>
      <c r="AH75" s="38">
        <v>0</v>
      </c>
      <c r="AI75" s="38">
        <v>2</v>
      </c>
      <c r="AJ75" s="38">
        <v>6</v>
      </c>
      <c r="AK75" s="38">
        <v>2</v>
      </c>
      <c r="AL75" s="38">
        <v>15</v>
      </c>
      <c r="AM75" s="23">
        <f t="shared" si="10"/>
        <v>0</v>
      </c>
      <c r="AN75" s="23">
        <f t="shared" si="11"/>
        <v>49</v>
      </c>
      <c r="AO75" s="23">
        <f t="shared" si="12"/>
        <v>57</v>
      </c>
      <c r="AP75" s="23">
        <f t="shared" si="13"/>
        <v>1</v>
      </c>
      <c r="AQ75" s="23">
        <f t="shared" si="14"/>
        <v>0</v>
      </c>
      <c r="AR75" s="23">
        <f t="shared" si="15"/>
        <v>4</v>
      </c>
      <c r="AS75" s="23">
        <f t="shared" si="16"/>
        <v>26</v>
      </c>
      <c r="AT75" s="23">
        <f t="shared" si="17"/>
        <v>16</v>
      </c>
      <c r="AU75" s="23">
        <f t="shared" si="18"/>
        <v>62</v>
      </c>
    </row>
    <row r="76" spans="2:47" ht="15" customHeight="1" thickBot="1" x14ac:dyDescent="0.25">
      <c r="B76" s="49" t="s">
        <v>231</v>
      </c>
      <c r="C76" s="38">
        <v>0</v>
      </c>
      <c r="D76" s="38">
        <v>11</v>
      </c>
      <c r="E76" s="38">
        <v>8</v>
      </c>
      <c r="F76" s="38">
        <v>0</v>
      </c>
      <c r="G76" s="38">
        <v>0</v>
      </c>
      <c r="H76" s="38">
        <v>1</v>
      </c>
      <c r="I76" s="38">
        <v>8</v>
      </c>
      <c r="J76" s="38">
        <v>1</v>
      </c>
      <c r="K76" s="38">
        <v>11</v>
      </c>
      <c r="L76" s="38">
        <v>0</v>
      </c>
      <c r="M76" s="38">
        <v>17</v>
      </c>
      <c r="N76" s="38">
        <v>24</v>
      </c>
      <c r="O76" s="38">
        <v>2</v>
      </c>
      <c r="P76" s="38">
        <v>0</v>
      </c>
      <c r="Q76" s="38">
        <v>4</v>
      </c>
      <c r="R76" s="38">
        <v>19</v>
      </c>
      <c r="S76" s="38">
        <v>6</v>
      </c>
      <c r="T76" s="38">
        <v>20</v>
      </c>
      <c r="U76" s="38">
        <v>0</v>
      </c>
      <c r="V76" s="38">
        <v>14</v>
      </c>
      <c r="W76" s="38">
        <v>7</v>
      </c>
      <c r="X76" s="38">
        <v>1</v>
      </c>
      <c r="Y76" s="38">
        <v>0</v>
      </c>
      <c r="Z76" s="38">
        <v>2</v>
      </c>
      <c r="AA76" s="38">
        <v>13</v>
      </c>
      <c r="AB76" s="38">
        <v>3</v>
      </c>
      <c r="AC76" s="38">
        <v>10</v>
      </c>
      <c r="AD76" s="38">
        <v>0</v>
      </c>
      <c r="AE76" s="38">
        <v>8</v>
      </c>
      <c r="AF76" s="38">
        <v>19</v>
      </c>
      <c r="AG76" s="38">
        <v>1</v>
      </c>
      <c r="AH76" s="38">
        <v>0</v>
      </c>
      <c r="AI76" s="38">
        <v>5</v>
      </c>
      <c r="AJ76" s="38">
        <v>12</v>
      </c>
      <c r="AK76" s="38">
        <v>11</v>
      </c>
      <c r="AL76" s="38">
        <v>10</v>
      </c>
      <c r="AM76" s="23">
        <f t="shared" si="10"/>
        <v>0</v>
      </c>
      <c r="AN76" s="23">
        <f t="shared" si="11"/>
        <v>50</v>
      </c>
      <c r="AO76" s="23">
        <f t="shared" si="12"/>
        <v>58</v>
      </c>
      <c r="AP76" s="23">
        <f t="shared" si="13"/>
        <v>4</v>
      </c>
      <c r="AQ76" s="23">
        <f t="shared" si="14"/>
        <v>0</v>
      </c>
      <c r="AR76" s="23">
        <f t="shared" si="15"/>
        <v>12</v>
      </c>
      <c r="AS76" s="23">
        <f t="shared" si="16"/>
        <v>52</v>
      </c>
      <c r="AT76" s="23">
        <f t="shared" si="17"/>
        <v>21</v>
      </c>
      <c r="AU76" s="23">
        <f t="shared" si="18"/>
        <v>51</v>
      </c>
    </row>
    <row r="77" spans="2:47" ht="15" customHeight="1" thickBot="1" x14ac:dyDescent="0.25">
      <c r="B77" s="49" t="s">
        <v>232</v>
      </c>
      <c r="C77" s="38">
        <v>0</v>
      </c>
      <c r="D77" s="38">
        <v>5</v>
      </c>
      <c r="E77" s="38">
        <v>4</v>
      </c>
      <c r="F77" s="38">
        <v>0</v>
      </c>
      <c r="G77" s="38">
        <v>0</v>
      </c>
      <c r="H77" s="38">
        <v>0</v>
      </c>
      <c r="I77" s="38">
        <v>2</v>
      </c>
      <c r="J77" s="38">
        <v>1</v>
      </c>
      <c r="K77" s="38">
        <v>1</v>
      </c>
      <c r="L77" s="38">
        <v>0</v>
      </c>
      <c r="M77" s="38">
        <v>11</v>
      </c>
      <c r="N77" s="38">
        <v>17</v>
      </c>
      <c r="O77" s="38">
        <v>0</v>
      </c>
      <c r="P77" s="38">
        <v>0</v>
      </c>
      <c r="Q77" s="38">
        <v>4</v>
      </c>
      <c r="R77" s="38">
        <v>4</v>
      </c>
      <c r="S77" s="38">
        <v>2</v>
      </c>
      <c r="T77" s="38">
        <v>2</v>
      </c>
      <c r="U77" s="38">
        <v>0</v>
      </c>
      <c r="V77" s="38">
        <v>5</v>
      </c>
      <c r="W77" s="38">
        <v>3</v>
      </c>
      <c r="X77" s="38">
        <v>0</v>
      </c>
      <c r="Y77" s="38">
        <v>0</v>
      </c>
      <c r="Z77" s="38">
        <v>1</v>
      </c>
      <c r="AA77" s="38">
        <v>1</v>
      </c>
      <c r="AB77" s="38">
        <v>2</v>
      </c>
      <c r="AC77" s="38">
        <v>2</v>
      </c>
      <c r="AD77" s="38">
        <v>0</v>
      </c>
      <c r="AE77" s="38">
        <v>7</v>
      </c>
      <c r="AF77" s="38">
        <v>2</v>
      </c>
      <c r="AG77" s="38">
        <v>1</v>
      </c>
      <c r="AH77" s="38">
        <v>1</v>
      </c>
      <c r="AI77" s="38">
        <v>6</v>
      </c>
      <c r="AJ77" s="38">
        <v>6</v>
      </c>
      <c r="AK77" s="38">
        <v>1</v>
      </c>
      <c r="AL77" s="38">
        <v>2</v>
      </c>
      <c r="AM77" s="23">
        <f t="shared" si="10"/>
        <v>0</v>
      </c>
      <c r="AN77" s="23">
        <f t="shared" si="11"/>
        <v>28</v>
      </c>
      <c r="AO77" s="23">
        <f t="shared" si="12"/>
        <v>26</v>
      </c>
      <c r="AP77" s="23">
        <f t="shared" si="13"/>
        <v>1</v>
      </c>
      <c r="AQ77" s="23">
        <f t="shared" si="14"/>
        <v>1</v>
      </c>
      <c r="AR77" s="23">
        <f t="shared" si="15"/>
        <v>11</v>
      </c>
      <c r="AS77" s="23">
        <f t="shared" si="16"/>
        <v>13</v>
      </c>
      <c r="AT77" s="23">
        <f t="shared" si="17"/>
        <v>6</v>
      </c>
      <c r="AU77" s="23">
        <f t="shared" si="18"/>
        <v>7</v>
      </c>
    </row>
    <row r="78" spans="2:47" ht="15" customHeight="1" thickBot="1" x14ac:dyDescent="0.25">
      <c r="B78" s="84" t="s">
        <v>233</v>
      </c>
      <c r="C78" s="88">
        <v>0</v>
      </c>
      <c r="D78" s="88">
        <v>56</v>
      </c>
      <c r="E78" s="88">
        <v>56</v>
      </c>
      <c r="F78" s="88">
        <v>1</v>
      </c>
      <c r="G78" s="88">
        <v>3</v>
      </c>
      <c r="H78" s="88">
        <v>4</v>
      </c>
      <c r="I78" s="88">
        <v>37</v>
      </c>
      <c r="J78" s="88">
        <v>24</v>
      </c>
      <c r="K78" s="88">
        <v>45</v>
      </c>
      <c r="L78" s="88">
        <v>0</v>
      </c>
      <c r="M78" s="88">
        <v>43</v>
      </c>
      <c r="N78" s="88">
        <v>30</v>
      </c>
      <c r="O78" s="88">
        <v>6</v>
      </c>
      <c r="P78" s="88">
        <v>2</v>
      </c>
      <c r="Q78" s="88">
        <v>8</v>
      </c>
      <c r="R78" s="88">
        <v>24</v>
      </c>
      <c r="S78" s="88">
        <v>27</v>
      </c>
      <c r="T78" s="88">
        <v>44</v>
      </c>
      <c r="U78" s="88">
        <v>0</v>
      </c>
      <c r="V78" s="88">
        <v>33</v>
      </c>
      <c r="W78" s="88">
        <v>45</v>
      </c>
      <c r="X78" s="88">
        <v>4</v>
      </c>
      <c r="Y78" s="88">
        <v>1</v>
      </c>
      <c r="Z78" s="88">
        <v>11</v>
      </c>
      <c r="AA78" s="88">
        <v>18</v>
      </c>
      <c r="AB78" s="88">
        <v>17</v>
      </c>
      <c r="AC78" s="88">
        <v>30</v>
      </c>
      <c r="AD78" s="88">
        <v>0</v>
      </c>
      <c r="AE78" s="88">
        <v>45</v>
      </c>
      <c r="AF78" s="88">
        <v>67</v>
      </c>
      <c r="AG78" s="88">
        <v>1</v>
      </c>
      <c r="AH78" s="88">
        <v>4</v>
      </c>
      <c r="AI78" s="88">
        <v>9</v>
      </c>
      <c r="AJ78" s="88">
        <v>29</v>
      </c>
      <c r="AK78" s="88">
        <v>27</v>
      </c>
      <c r="AL78" s="88">
        <v>30</v>
      </c>
      <c r="AM78" s="23">
        <f t="shared" si="10"/>
        <v>0</v>
      </c>
      <c r="AN78" s="23">
        <f t="shared" si="11"/>
        <v>177</v>
      </c>
      <c r="AO78" s="23">
        <f t="shared" si="12"/>
        <v>198</v>
      </c>
      <c r="AP78" s="23">
        <f t="shared" si="13"/>
        <v>12</v>
      </c>
      <c r="AQ78" s="23">
        <f t="shared" si="14"/>
        <v>10</v>
      </c>
      <c r="AR78" s="23">
        <f t="shared" si="15"/>
        <v>32</v>
      </c>
      <c r="AS78" s="23">
        <f t="shared" si="16"/>
        <v>108</v>
      </c>
      <c r="AT78" s="23">
        <f t="shared" si="17"/>
        <v>95</v>
      </c>
      <c r="AU78" s="23">
        <f t="shared" si="18"/>
        <v>149</v>
      </c>
    </row>
    <row r="79" spans="2:47" ht="15" customHeight="1" thickBot="1" x14ac:dyDescent="0.25">
      <c r="B79" s="49" t="s">
        <v>234</v>
      </c>
      <c r="C79" s="82">
        <v>0</v>
      </c>
      <c r="D79" s="82">
        <v>9</v>
      </c>
      <c r="E79" s="82">
        <v>5</v>
      </c>
      <c r="F79" s="82">
        <v>0</v>
      </c>
      <c r="G79" s="82">
        <v>2</v>
      </c>
      <c r="H79" s="82">
        <v>4</v>
      </c>
      <c r="I79" s="82">
        <v>5</v>
      </c>
      <c r="J79" s="82">
        <v>7</v>
      </c>
      <c r="K79" s="82">
        <v>9</v>
      </c>
      <c r="L79" s="82">
        <v>0</v>
      </c>
      <c r="M79" s="82">
        <v>12</v>
      </c>
      <c r="N79" s="82">
        <v>14</v>
      </c>
      <c r="O79" s="82">
        <v>0</v>
      </c>
      <c r="P79" s="82">
        <v>0</v>
      </c>
      <c r="Q79" s="82">
        <v>3</v>
      </c>
      <c r="R79" s="82">
        <v>9</v>
      </c>
      <c r="S79" s="82">
        <v>3</v>
      </c>
      <c r="T79" s="82">
        <v>9</v>
      </c>
      <c r="U79" s="82">
        <v>0</v>
      </c>
      <c r="V79" s="82">
        <v>7</v>
      </c>
      <c r="W79" s="82">
        <v>9</v>
      </c>
      <c r="X79" s="82">
        <v>0</v>
      </c>
      <c r="Y79" s="82">
        <v>0</v>
      </c>
      <c r="Z79" s="82">
        <v>2</v>
      </c>
      <c r="AA79" s="82">
        <v>7</v>
      </c>
      <c r="AB79" s="82">
        <v>2</v>
      </c>
      <c r="AC79" s="82">
        <v>2</v>
      </c>
      <c r="AD79" s="82">
        <v>0</v>
      </c>
      <c r="AE79" s="82">
        <v>12</v>
      </c>
      <c r="AF79" s="82">
        <v>14</v>
      </c>
      <c r="AG79" s="82">
        <v>1</v>
      </c>
      <c r="AH79" s="82">
        <v>0</v>
      </c>
      <c r="AI79" s="82">
        <v>9</v>
      </c>
      <c r="AJ79" s="82">
        <v>5</v>
      </c>
      <c r="AK79" s="82">
        <v>3</v>
      </c>
      <c r="AL79" s="82">
        <v>5</v>
      </c>
      <c r="AM79" s="23">
        <f t="shared" si="10"/>
        <v>0</v>
      </c>
      <c r="AN79" s="23">
        <f t="shared" si="11"/>
        <v>40</v>
      </c>
      <c r="AO79" s="23">
        <f t="shared" si="12"/>
        <v>42</v>
      </c>
      <c r="AP79" s="23">
        <f t="shared" si="13"/>
        <v>1</v>
      </c>
      <c r="AQ79" s="23">
        <f t="shared" si="14"/>
        <v>2</v>
      </c>
      <c r="AR79" s="23">
        <f t="shared" si="15"/>
        <v>18</v>
      </c>
      <c r="AS79" s="23">
        <f t="shared" si="16"/>
        <v>26</v>
      </c>
      <c r="AT79" s="23">
        <f t="shared" si="17"/>
        <v>15</v>
      </c>
      <c r="AU79" s="23">
        <f t="shared" si="18"/>
        <v>25</v>
      </c>
    </row>
    <row r="80" spans="2:47" ht="15" customHeight="1" thickBot="1" x14ac:dyDescent="0.25">
      <c r="B80" s="49" t="s">
        <v>235</v>
      </c>
      <c r="C80" s="38">
        <v>0</v>
      </c>
      <c r="D80" s="38">
        <v>5</v>
      </c>
      <c r="E80" s="38">
        <v>8</v>
      </c>
      <c r="F80" s="38">
        <v>0</v>
      </c>
      <c r="G80" s="38">
        <v>0</v>
      </c>
      <c r="H80" s="38">
        <v>1</v>
      </c>
      <c r="I80" s="38">
        <v>4</v>
      </c>
      <c r="J80" s="38">
        <v>2</v>
      </c>
      <c r="K80" s="38">
        <v>3</v>
      </c>
      <c r="L80" s="38">
        <v>0</v>
      </c>
      <c r="M80" s="38">
        <v>2</v>
      </c>
      <c r="N80" s="38">
        <v>8</v>
      </c>
      <c r="O80" s="38">
        <v>0</v>
      </c>
      <c r="P80" s="38">
        <v>0</v>
      </c>
      <c r="Q80" s="38">
        <v>2</v>
      </c>
      <c r="R80" s="38">
        <v>3</v>
      </c>
      <c r="S80" s="38">
        <v>0</v>
      </c>
      <c r="T80" s="38">
        <v>12</v>
      </c>
      <c r="U80" s="38">
        <v>0</v>
      </c>
      <c r="V80" s="38">
        <v>3</v>
      </c>
      <c r="W80" s="38">
        <v>8</v>
      </c>
      <c r="X80" s="38">
        <v>0</v>
      </c>
      <c r="Y80" s="38">
        <v>0</v>
      </c>
      <c r="Z80" s="38">
        <v>0</v>
      </c>
      <c r="AA80" s="38">
        <v>3</v>
      </c>
      <c r="AB80" s="38">
        <v>0</v>
      </c>
      <c r="AC80" s="38">
        <v>4</v>
      </c>
      <c r="AD80" s="38">
        <v>0</v>
      </c>
      <c r="AE80" s="38">
        <v>4</v>
      </c>
      <c r="AF80" s="38">
        <v>4</v>
      </c>
      <c r="AG80" s="38">
        <v>0</v>
      </c>
      <c r="AH80" s="38">
        <v>0</v>
      </c>
      <c r="AI80" s="38">
        <v>0</v>
      </c>
      <c r="AJ80" s="38">
        <v>2</v>
      </c>
      <c r="AK80" s="38">
        <v>0</v>
      </c>
      <c r="AL80" s="38">
        <v>4</v>
      </c>
      <c r="AM80" s="23">
        <f t="shared" si="10"/>
        <v>0</v>
      </c>
      <c r="AN80" s="23">
        <f t="shared" si="11"/>
        <v>14</v>
      </c>
      <c r="AO80" s="23">
        <f t="shared" si="12"/>
        <v>28</v>
      </c>
      <c r="AP80" s="23">
        <f t="shared" si="13"/>
        <v>0</v>
      </c>
      <c r="AQ80" s="23">
        <f t="shared" si="14"/>
        <v>0</v>
      </c>
      <c r="AR80" s="23">
        <f t="shared" si="15"/>
        <v>3</v>
      </c>
      <c r="AS80" s="23">
        <f t="shared" si="16"/>
        <v>12</v>
      </c>
      <c r="AT80" s="23">
        <f t="shared" si="17"/>
        <v>2</v>
      </c>
      <c r="AU80" s="23">
        <f t="shared" si="18"/>
        <v>23</v>
      </c>
    </row>
    <row r="81" spans="2:47" ht="15" customHeight="1" thickBot="1" x14ac:dyDescent="0.25">
      <c r="B81" s="49" t="s">
        <v>236</v>
      </c>
      <c r="C81" s="38">
        <v>0</v>
      </c>
      <c r="D81" s="38">
        <v>39</v>
      </c>
      <c r="E81" s="38">
        <v>45</v>
      </c>
      <c r="F81" s="38">
        <v>3</v>
      </c>
      <c r="G81" s="38">
        <v>2</v>
      </c>
      <c r="H81" s="38">
        <v>5</v>
      </c>
      <c r="I81" s="38">
        <v>21</v>
      </c>
      <c r="J81" s="38">
        <v>7</v>
      </c>
      <c r="K81" s="38">
        <v>42</v>
      </c>
      <c r="L81" s="38">
        <v>0</v>
      </c>
      <c r="M81" s="38">
        <v>42</v>
      </c>
      <c r="N81" s="38">
        <v>49</v>
      </c>
      <c r="O81" s="38">
        <v>0</v>
      </c>
      <c r="P81" s="38">
        <v>0</v>
      </c>
      <c r="Q81" s="38">
        <v>7</v>
      </c>
      <c r="R81" s="38">
        <v>20</v>
      </c>
      <c r="S81" s="38">
        <v>11</v>
      </c>
      <c r="T81" s="38">
        <v>32</v>
      </c>
      <c r="U81" s="38">
        <v>0</v>
      </c>
      <c r="V81" s="38">
        <v>27</v>
      </c>
      <c r="W81" s="38">
        <v>33</v>
      </c>
      <c r="X81" s="38">
        <v>1</v>
      </c>
      <c r="Y81" s="38">
        <v>1</v>
      </c>
      <c r="Z81" s="38">
        <v>5</v>
      </c>
      <c r="AA81" s="38">
        <v>20</v>
      </c>
      <c r="AB81" s="38">
        <v>7</v>
      </c>
      <c r="AC81" s="38">
        <v>33</v>
      </c>
      <c r="AD81" s="38">
        <v>0</v>
      </c>
      <c r="AE81" s="38">
        <v>29</v>
      </c>
      <c r="AF81" s="38">
        <v>29</v>
      </c>
      <c r="AG81" s="38">
        <v>1</v>
      </c>
      <c r="AH81" s="38">
        <v>1</v>
      </c>
      <c r="AI81" s="38">
        <v>0</v>
      </c>
      <c r="AJ81" s="38">
        <v>26</v>
      </c>
      <c r="AK81" s="38">
        <v>17</v>
      </c>
      <c r="AL81" s="38">
        <v>32</v>
      </c>
      <c r="AM81" s="23">
        <f t="shared" si="10"/>
        <v>0</v>
      </c>
      <c r="AN81" s="23">
        <f t="shared" si="11"/>
        <v>137</v>
      </c>
      <c r="AO81" s="23">
        <f t="shared" si="12"/>
        <v>156</v>
      </c>
      <c r="AP81" s="23">
        <f t="shared" si="13"/>
        <v>5</v>
      </c>
      <c r="AQ81" s="23">
        <f t="shared" si="14"/>
        <v>4</v>
      </c>
      <c r="AR81" s="23">
        <f t="shared" si="15"/>
        <v>17</v>
      </c>
      <c r="AS81" s="23">
        <f t="shared" si="16"/>
        <v>87</v>
      </c>
      <c r="AT81" s="23">
        <f t="shared" si="17"/>
        <v>42</v>
      </c>
      <c r="AU81" s="23">
        <f t="shared" si="18"/>
        <v>139</v>
      </c>
    </row>
    <row r="82" spans="2:47" ht="15" customHeight="1" thickBot="1" x14ac:dyDescent="0.25">
      <c r="B82" s="49" t="s">
        <v>237</v>
      </c>
      <c r="C82" s="38">
        <v>0</v>
      </c>
      <c r="D82" s="38">
        <v>13</v>
      </c>
      <c r="E82" s="38">
        <v>31</v>
      </c>
      <c r="F82" s="38">
        <v>0</v>
      </c>
      <c r="G82" s="38">
        <v>2</v>
      </c>
      <c r="H82" s="38">
        <v>1</v>
      </c>
      <c r="I82" s="38">
        <v>13</v>
      </c>
      <c r="J82" s="38">
        <v>5</v>
      </c>
      <c r="K82" s="38">
        <v>17</v>
      </c>
      <c r="L82" s="38">
        <v>0</v>
      </c>
      <c r="M82" s="38">
        <v>13</v>
      </c>
      <c r="N82" s="38">
        <v>32</v>
      </c>
      <c r="O82" s="38">
        <v>1</v>
      </c>
      <c r="P82" s="38">
        <v>1</v>
      </c>
      <c r="Q82" s="38">
        <v>2</v>
      </c>
      <c r="R82" s="38">
        <v>14</v>
      </c>
      <c r="S82" s="38">
        <v>9</v>
      </c>
      <c r="T82" s="38">
        <v>16</v>
      </c>
      <c r="U82" s="38">
        <v>0</v>
      </c>
      <c r="V82" s="38">
        <v>8</v>
      </c>
      <c r="W82" s="38">
        <v>17</v>
      </c>
      <c r="X82" s="38">
        <v>2</v>
      </c>
      <c r="Y82" s="38">
        <v>0</v>
      </c>
      <c r="Z82" s="38">
        <v>2</v>
      </c>
      <c r="AA82" s="38">
        <v>10</v>
      </c>
      <c r="AB82" s="38">
        <v>3</v>
      </c>
      <c r="AC82" s="38">
        <v>9</v>
      </c>
      <c r="AD82" s="38">
        <v>0</v>
      </c>
      <c r="AE82" s="38">
        <v>15</v>
      </c>
      <c r="AF82" s="38">
        <v>20</v>
      </c>
      <c r="AG82" s="38">
        <v>2</v>
      </c>
      <c r="AH82" s="38">
        <v>2</v>
      </c>
      <c r="AI82" s="38">
        <v>5</v>
      </c>
      <c r="AJ82" s="38">
        <v>10</v>
      </c>
      <c r="AK82" s="38">
        <v>5</v>
      </c>
      <c r="AL82" s="38">
        <v>13</v>
      </c>
      <c r="AM82" s="23">
        <f t="shared" si="10"/>
        <v>0</v>
      </c>
      <c r="AN82" s="23">
        <f t="shared" si="11"/>
        <v>49</v>
      </c>
      <c r="AO82" s="23">
        <f t="shared" si="12"/>
        <v>100</v>
      </c>
      <c r="AP82" s="23">
        <f t="shared" si="13"/>
        <v>5</v>
      </c>
      <c r="AQ82" s="23">
        <f t="shared" si="14"/>
        <v>5</v>
      </c>
      <c r="AR82" s="23">
        <f t="shared" si="15"/>
        <v>10</v>
      </c>
      <c r="AS82" s="23">
        <f t="shared" si="16"/>
        <v>47</v>
      </c>
      <c r="AT82" s="23">
        <f t="shared" si="17"/>
        <v>22</v>
      </c>
      <c r="AU82" s="23">
        <f t="shared" si="18"/>
        <v>55</v>
      </c>
    </row>
    <row r="83" spans="2:47" ht="15" customHeight="1" thickBot="1" x14ac:dyDescent="0.25">
      <c r="B83" s="49" t="s">
        <v>238</v>
      </c>
      <c r="C83" s="38">
        <v>0</v>
      </c>
      <c r="D83" s="38">
        <v>14</v>
      </c>
      <c r="E83" s="38">
        <v>40</v>
      </c>
      <c r="F83" s="38">
        <v>1</v>
      </c>
      <c r="G83" s="38">
        <v>1</v>
      </c>
      <c r="H83" s="38">
        <v>0</v>
      </c>
      <c r="I83" s="38">
        <v>11</v>
      </c>
      <c r="J83" s="38">
        <v>4</v>
      </c>
      <c r="K83" s="38">
        <v>24</v>
      </c>
      <c r="L83" s="38">
        <v>0</v>
      </c>
      <c r="M83" s="38">
        <v>13</v>
      </c>
      <c r="N83" s="38">
        <v>31</v>
      </c>
      <c r="O83" s="38">
        <v>0</v>
      </c>
      <c r="P83" s="38">
        <v>0</v>
      </c>
      <c r="Q83" s="38">
        <v>2</v>
      </c>
      <c r="R83" s="38">
        <v>13</v>
      </c>
      <c r="S83" s="38">
        <v>4</v>
      </c>
      <c r="T83" s="38">
        <v>24</v>
      </c>
      <c r="U83" s="38">
        <v>0</v>
      </c>
      <c r="V83" s="38">
        <v>10</v>
      </c>
      <c r="W83" s="38">
        <v>24</v>
      </c>
      <c r="X83" s="38">
        <v>0</v>
      </c>
      <c r="Y83" s="38">
        <v>1</v>
      </c>
      <c r="Z83" s="38">
        <v>6</v>
      </c>
      <c r="AA83" s="38">
        <v>10</v>
      </c>
      <c r="AB83" s="38">
        <v>3</v>
      </c>
      <c r="AC83" s="38">
        <v>17</v>
      </c>
      <c r="AD83" s="38">
        <v>0</v>
      </c>
      <c r="AE83" s="38">
        <v>19</v>
      </c>
      <c r="AF83" s="38">
        <v>38</v>
      </c>
      <c r="AG83" s="38">
        <v>0</v>
      </c>
      <c r="AH83" s="38">
        <v>1</v>
      </c>
      <c r="AI83" s="38">
        <v>0</v>
      </c>
      <c r="AJ83" s="38">
        <v>7</v>
      </c>
      <c r="AK83" s="38">
        <v>4</v>
      </c>
      <c r="AL83" s="38">
        <v>23</v>
      </c>
      <c r="AM83" s="23">
        <f t="shared" si="10"/>
        <v>0</v>
      </c>
      <c r="AN83" s="23">
        <f t="shared" si="11"/>
        <v>56</v>
      </c>
      <c r="AO83" s="23">
        <f t="shared" si="12"/>
        <v>133</v>
      </c>
      <c r="AP83" s="23">
        <f t="shared" si="13"/>
        <v>1</v>
      </c>
      <c r="AQ83" s="23">
        <f t="shared" si="14"/>
        <v>3</v>
      </c>
      <c r="AR83" s="23">
        <f t="shared" si="15"/>
        <v>8</v>
      </c>
      <c r="AS83" s="23">
        <f t="shared" si="16"/>
        <v>41</v>
      </c>
      <c r="AT83" s="23">
        <f t="shared" si="17"/>
        <v>15</v>
      </c>
      <c r="AU83" s="23">
        <f t="shared" si="18"/>
        <v>88</v>
      </c>
    </row>
    <row r="84" spans="2:47" ht="15" customHeight="1" thickBot="1" x14ac:dyDescent="0.25">
      <c r="B84" s="49" t="s">
        <v>239</v>
      </c>
      <c r="C84" s="38">
        <v>0</v>
      </c>
      <c r="D84" s="38">
        <v>339</v>
      </c>
      <c r="E84" s="38">
        <v>321</v>
      </c>
      <c r="F84" s="38">
        <v>19</v>
      </c>
      <c r="G84" s="38">
        <v>16</v>
      </c>
      <c r="H84" s="38">
        <v>66</v>
      </c>
      <c r="I84" s="38">
        <v>272</v>
      </c>
      <c r="J84" s="38">
        <v>132</v>
      </c>
      <c r="K84" s="38">
        <v>163</v>
      </c>
      <c r="L84" s="38">
        <v>0</v>
      </c>
      <c r="M84" s="38">
        <v>332</v>
      </c>
      <c r="N84" s="38">
        <v>252</v>
      </c>
      <c r="O84" s="38">
        <v>23</v>
      </c>
      <c r="P84" s="38">
        <v>9</v>
      </c>
      <c r="Q84" s="38">
        <v>83</v>
      </c>
      <c r="R84" s="38">
        <v>260</v>
      </c>
      <c r="S84" s="38">
        <v>131</v>
      </c>
      <c r="T84" s="38">
        <v>190</v>
      </c>
      <c r="U84" s="38">
        <v>1</v>
      </c>
      <c r="V84" s="38">
        <v>258</v>
      </c>
      <c r="W84" s="38">
        <v>210</v>
      </c>
      <c r="X84" s="38">
        <v>18</v>
      </c>
      <c r="Y84" s="38">
        <v>6</v>
      </c>
      <c r="Z84" s="38">
        <v>51</v>
      </c>
      <c r="AA84" s="38">
        <v>176</v>
      </c>
      <c r="AB84" s="38">
        <v>92</v>
      </c>
      <c r="AC84" s="38">
        <v>130</v>
      </c>
      <c r="AD84" s="38">
        <v>1</v>
      </c>
      <c r="AE84" s="38">
        <v>350</v>
      </c>
      <c r="AF84" s="38">
        <v>284</v>
      </c>
      <c r="AG84" s="38">
        <v>21</v>
      </c>
      <c r="AH84" s="38">
        <v>8</v>
      </c>
      <c r="AI84" s="38">
        <v>73</v>
      </c>
      <c r="AJ84" s="38">
        <v>305</v>
      </c>
      <c r="AK84" s="38">
        <v>125</v>
      </c>
      <c r="AL84" s="38">
        <v>208</v>
      </c>
      <c r="AM84" s="23">
        <f t="shared" si="10"/>
        <v>2</v>
      </c>
      <c r="AN84" s="23">
        <f t="shared" si="11"/>
        <v>1279</v>
      </c>
      <c r="AO84" s="23">
        <f t="shared" si="12"/>
        <v>1067</v>
      </c>
      <c r="AP84" s="23">
        <f t="shared" si="13"/>
        <v>81</v>
      </c>
      <c r="AQ84" s="23">
        <f t="shared" si="14"/>
        <v>39</v>
      </c>
      <c r="AR84" s="23">
        <f t="shared" si="15"/>
        <v>273</v>
      </c>
      <c r="AS84" s="23">
        <f t="shared" si="16"/>
        <v>1013</v>
      </c>
      <c r="AT84" s="23">
        <f t="shared" si="17"/>
        <v>480</v>
      </c>
      <c r="AU84" s="23">
        <f t="shared" si="18"/>
        <v>691</v>
      </c>
    </row>
    <row r="85" spans="2:47" ht="15" customHeight="1" thickBot="1" x14ac:dyDescent="0.25">
      <c r="B85" s="49" t="s">
        <v>240</v>
      </c>
      <c r="C85" s="38">
        <v>0</v>
      </c>
      <c r="D85" s="38">
        <v>16</v>
      </c>
      <c r="E85" s="38">
        <v>9</v>
      </c>
      <c r="F85" s="38">
        <v>1</v>
      </c>
      <c r="G85" s="38">
        <v>1</v>
      </c>
      <c r="H85" s="38">
        <v>4</v>
      </c>
      <c r="I85" s="38">
        <v>12</v>
      </c>
      <c r="J85" s="38">
        <v>9</v>
      </c>
      <c r="K85" s="38">
        <v>17</v>
      </c>
      <c r="L85" s="38">
        <v>0</v>
      </c>
      <c r="M85" s="38">
        <v>17</v>
      </c>
      <c r="N85" s="38">
        <v>15</v>
      </c>
      <c r="O85" s="38">
        <v>1</v>
      </c>
      <c r="P85" s="38">
        <v>0</v>
      </c>
      <c r="Q85" s="38">
        <v>2</v>
      </c>
      <c r="R85" s="38">
        <v>9</v>
      </c>
      <c r="S85" s="38">
        <v>3</v>
      </c>
      <c r="T85" s="38">
        <v>14</v>
      </c>
      <c r="U85" s="38">
        <v>0</v>
      </c>
      <c r="V85" s="38">
        <v>6</v>
      </c>
      <c r="W85" s="38">
        <v>9</v>
      </c>
      <c r="X85" s="38">
        <v>1</v>
      </c>
      <c r="Y85" s="38">
        <v>0</v>
      </c>
      <c r="Z85" s="38">
        <v>4</v>
      </c>
      <c r="AA85" s="38">
        <v>4</v>
      </c>
      <c r="AB85" s="38">
        <v>8</v>
      </c>
      <c r="AC85" s="38">
        <v>12</v>
      </c>
      <c r="AD85" s="38">
        <v>0</v>
      </c>
      <c r="AE85" s="38">
        <v>19</v>
      </c>
      <c r="AF85" s="38">
        <v>21</v>
      </c>
      <c r="AG85" s="38">
        <v>0</v>
      </c>
      <c r="AH85" s="38">
        <v>0</v>
      </c>
      <c r="AI85" s="38">
        <v>0</v>
      </c>
      <c r="AJ85" s="38">
        <v>10</v>
      </c>
      <c r="AK85" s="38">
        <v>9</v>
      </c>
      <c r="AL85" s="38">
        <v>11</v>
      </c>
      <c r="AM85" s="23">
        <f t="shared" si="10"/>
        <v>0</v>
      </c>
      <c r="AN85" s="23">
        <f t="shared" si="11"/>
        <v>58</v>
      </c>
      <c r="AO85" s="23">
        <f t="shared" si="12"/>
        <v>54</v>
      </c>
      <c r="AP85" s="23">
        <f t="shared" si="13"/>
        <v>3</v>
      </c>
      <c r="AQ85" s="23">
        <f t="shared" si="14"/>
        <v>1</v>
      </c>
      <c r="AR85" s="23">
        <f t="shared" si="15"/>
        <v>10</v>
      </c>
      <c r="AS85" s="23">
        <f t="shared" si="16"/>
        <v>35</v>
      </c>
      <c r="AT85" s="23">
        <f t="shared" si="17"/>
        <v>29</v>
      </c>
      <c r="AU85" s="23">
        <f t="shared" si="18"/>
        <v>54</v>
      </c>
    </row>
    <row r="86" spans="2:47" ht="15" customHeight="1" thickBot="1" x14ac:dyDescent="0.25">
      <c r="B86" s="49" t="s">
        <v>241</v>
      </c>
      <c r="C86" s="38">
        <v>0</v>
      </c>
      <c r="D86" s="38">
        <v>25</v>
      </c>
      <c r="E86" s="38">
        <v>23</v>
      </c>
      <c r="F86" s="38">
        <v>0</v>
      </c>
      <c r="G86" s="38">
        <v>0</v>
      </c>
      <c r="H86" s="38">
        <v>5</v>
      </c>
      <c r="I86" s="38">
        <v>5</v>
      </c>
      <c r="J86" s="38">
        <v>1</v>
      </c>
      <c r="K86" s="38">
        <v>11</v>
      </c>
      <c r="L86" s="38">
        <v>0</v>
      </c>
      <c r="M86" s="38">
        <v>19</v>
      </c>
      <c r="N86" s="38">
        <v>18</v>
      </c>
      <c r="O86" s="38">
        <v>0</v>
      </c>
      <c r="P86" s="38">
        <v>0</v>
      </c>
      <c r="Q86" s="38">
        <v>6</v>
      </c>
      <c r="R86" s="38">
        <v>4</v>
      </c>
      <c r="S86" s="38">
        <v>1</v>
      </c>
      <c r="T86" s="38">
        <v>6</v>
      </c>
      <c r="U86" s="38">
        <v>0</v>
      </c>
      <c r="V86" s="38">
        <v>8</v>
      </c>
      <c r="W86" s="38">
        <v>3</v>
      </c>
      <c r="X86" s="38">
        <v>4</v>
      </c>
      <c r="Y86" s="38">
        <v>0</v>
      </c>
      <c r="Z86" s="38">
        <v>0</v>
      </c>
      <c r="AA86" s="38">
        <v>3</v>
      </c>
      <c r="AB86" s="38">
        <v>0</v>
      </c>
      <c r="AC86" s="38">
        <v>4</v>
      </c>
      <c r="AD86" s="38">
        <v>0</v>
      </c>
      <c r="AE86" s="38">
        <v>19</v>
      </c>
      <c r="AF86" s="38">
        <v>12</v>
      </c>
      <c r="AG86" s="38">
        <v>2</v>
      </c>
      <c r="AH86" s="38">
        <v>1</v>
      </c>
      <c r="AI86" s="38">
        <v>0</v>
      </c>
      <c r="AJ86" s="38">
        <v>9</v>
      </c>
      <c r="AK86" s="38">
        <v>5</v>
      </c>
      <c r="AL86" s="38">
        <v>11</v>
      </c>
      <c r="AM86" s="23">
        <f t="shared" si="10"/>
        <v>0</v>
      </c>
      <c r="AN86" s="23">
        <f t="shared" si="11"/>
        <v>71</v>
      </c>
      <c r="AO86" s="23">
        <f t="shared" si="12"/>
        <v>56</v>
      </c>
      <c r="AP86" s="23">
        <f t="shared" si="13"/>
        <v>6</v>
      </c>
      <c r="AQ86" s="23">
        <f t="shared" si="14"/>
        <v>1</v>
      </c>
      <c r="AR86" s="23">
        <f t="shared" si="15"/>
        <v>11</v>
      </c>
      <c r="AS86" s="23">
        <f t="shared" si="16"/>
        <v>21</v>
      </c>
      <c r="AT86" s="23">
        <f t="shared" si="17"/>
        <v>7</v>
      </c>
      <c r="AU86" s="23">
        <f t="shared" si="18"/>
        <v>32</v>
      </c>
    </row>
    <row r="87" spans="2:47" ht="15" customHeight="1" thickBot="1" x14ac:dyDescent="0.25">
      <c r="B87" s="49" t="s">
        <v>242</v>
      </c>
      <c r="C87" s="38">
        <v>2</v>
      </c>
      <c r="D87" s="38">
        <v>20</v>
      </c>
      <c r="E87" s="38">
        <v>41</v>
      </c>
      <c r="F87" s="38">
        <v>1</v>
      </c>
      <c r="G87" s="38">
        <v>2</v>
      </c>
      <c r="H87" s="38">
        <v>6</v>
      </c>
      <c r="I87" s="38">
        <v>23</v>
      </c>
      <c r="J87" s="38">
        <v>8</v>
      </c>
      <c r="K87" s="38">
        <v>19</v>
      </c>
      <c r="L87" s="38">
        <v>0</v>
      </c>
      <c r="M87" s="38">
        <v>50</v>
      </c>
      <c r="N87" s="38">
        <v>42</v>
      </c>
      <c r="O87" s="38">
        <v>1</v>
      </c>
      <c r="P87" s="38">
        <v>2</v>
      </c>
      <c r="Q87" s="38">
        <v>5</v>
      </c>
      <c r="R87" s="38">
        <v>19</v>
      </c>
      <c r="S87" s="38">
        <v>8</v>
      </c>
      <c r="T87" s="38">
        <v>15</v>
      </c>
      <c r="U87" s="38">
        <v>0</v>
      </c>
      <c r="V87" s="38">
        <v>22</v>
      </c>
      <c r="W87" s="38">
        <v>20</v>
      </c>
      <c r="X87" s="38">
        <v>2</v>
      </c>
      <c r="Y87" s="38">
        <v>1</v>
      </c>
      <c r="Z87" s="38">
        <v>3</v>
      </c>
      <c r="AA87" s="38">
        <v>14</v>
      </c>
      <c r="AB87" s="38">
        <v>12</v>
      </c>
      <c r="AC87" s="38">
        <v>11</v>
      </c>
      <c r="AD87" s="38">
        <v>0</v>
      </c>
      <c r="AE87" s="38">
        <v>33</v>
      </c>
      <c r="AF87" s="38">
        <v>32</v>
      </c>
      <c r="AG87" s="38">
        <v>1</v>
      </c>
      <c r="AH87" s="38">
        <v>4</v>
      </c>
      <c r="AI87" s="38">
        <v>4</v>
      </c>
      <c r="AJ87" s="38">
        <v>17</v>
      </c>
      <c r="AK87" s="38">
        <v>5</v>
      </c>
      <c r="AL87" s="38">
        <v>19</v>
      </c>
      <c r="AM87" s="23">
        <f t="shared" si="10"/>
        <v>2</v>
      </c>
      <c r="AN87" s="23">
        <f t="shared" si="11"/>
        <v>125</v>
      </c>
      <c r="AO87" s="23">
        <f t="shared" si="12"/>
        <v>135</v>
      </c>
      <c r="AP87" s="23">
        <f t="shared" si="13"/>
        <v>5</v>
      </c>
      <c r="AQ87" s="23">
        <f t="shared" si="14"/>
        <v>9</v>
      </c>
      <c r="AR87" s="23">
        <f t="shared" si="15"/>
        <v>18</v>
      </c>
      <c r="AS87" s="23">
        <f t="shared" si="16"/>
        <v>73</v>
      </c>
      <c r="AT87" s="23">
        <f t="shared" si="17"/>
        <v>33</v>
      </c>
      <c r="AU87" s="23">
        <f t="shared" si="18"/>
        <v>64</v>
      </c>
    </row>
    <row r="88" spans="2:47" ht="15" customHeight="1" thickBot="1" x14ac:dyDescent="0.25">
      <c r="B88" s="49" t="s">
        <v>243</v>
      </c>
      <c r="C88" s="38">
        <v>0</v>
      </c>
      <c r="D88" s="38">
        <v>11</v>
      </c>
      <c r="E88" s="38">
        <v>15</v>
      </c>
      <c r="F88" s="38">
        <v>2</v>
      </c>
      <c r="G88" s="38">
        <v>1</v>
      </c>
      <c r="H88" s="38">
        <v>0</v>
      </c>
      <c r="I88" s="38">
        <v>8</v>
      </c>
      <c r="J88" s="38">
        <v>7</v>
      </c>
      <c r="K88" s="38">
        <v>4</v>
      </c>
      <c r="L88" s="38">
        <v>0</v>
      </c>
      <c r="M88" s="38">
        <v>27</v>
      </c>
      <c r="N88" s="38">
        <v>14</v>
      </c>
      <c r="O88" s="38">
        <v>0</v>
      </c>
      <c r="P88" s="38">
        <v>1</v>
      </c>
      <c r="Q88" s="38">
        <v>4</v>
      </c>
      <c r="R88" s="38">
        <v>11</v>
      </c>
      <c r="S88" s="38">
        <v>3</v>
      </c>
      <c r="T88" s="38">
        <v>6</v>
      </c>
      <c r="U88" s="38">
        <v>0</v>
      </c>
      <c r="V88" s="38">
        <v>14</v>
      </c>
      <c r="W88" s="38">
        <v>10</v>
      </c>
      <c r="X88" s="38">
        <v>1</v>
      </c>
      <c r="Y88" s="38">
        <v>1</v>
      </c>
      <c r="Z88" s="38">
        <v>1</v>
      </c>
      <c r="AA88" s="38">
        <v>6</v>
      </c>
      <c r="AB88" s="38">
        <v>6</v>
      </c>
      <c r="AC88" s="38">
        <v>9</v>
      </c>
      <c r="AD88" s="38">
        <v>0</v>
      </c>
      <c r="AE88" s="38">
        <v>6</v>
      </c>
      <c r="AF88" s="38">
        <v>11</v>
      </c>
      <c r="AG88" s="38">
        <v>0</v>
      </c>
      <c r="AH88" s="38">
        <v>0</v>
      </c>
      <c r="AI88" s="38">
        <v>2</v>
      </c>
      <c r="AJ88" s="38">
        <v>11</v>
      </c>
      <c r="AK88" s="38">
        <v>7</v>
      </c>
      <c r="AL88" s="38">
        <v>8</v>
      </c>
      <c r="AM88" s="23">
        <f t="shared" si="10"/>
        <v>0</v>
      </c>
      <c r="AN88" s="23">
        <f t="shared" si="11"/>
        <v>58</v>
      </c>
      <c r="AO88" s="23">
        <f t="shared" si="12"/>
        <v>50</v>
      </c>
      <c r="AP88" s="23">
        <f t="shared" si="13"/>
        <v>3</v>
      </c>
      <c r="AQ88" s="23">
        <f t="shared" si="14"/>
        <v>3</v>
      </c>
      <c r="AR88" s="23">
        <f t="shared" si="15"/>
        <v>7</v>
      </c>
      <c r="AS88" s="23">
        <f t="shared" si="16"/>
        <v>36</v>
      </c>
      <c r="AT88" s="23">
        <f t="shared" si="17"/>
        <v>23</v>
      </c>
      <c r="AU88" s="23">
        <f t="shared" si="18"/>
        <v>27</v>
      </c>
    </row>
    <row r="89" spans="2:47" ht="15" customHeight="1" thickBot="1" x14ac:dyDescent="0.25">
      <c r="B89" s="49" t="s">
        <v>244</v>
      </c>
      <c r="C89" s="38">
        <v>0</v>
      </c>
      <c r="D89" s="38">
        <v>27</v>
      </c>
      <c r="E89" s="38">
        <v>26</v>
      </c>
      <c r="F89" s="38">
        <v>2</v>
      </c>
      <c r="G89" s="38">
        <v>1</v>
      </c>
      <c r="H89" s="38">
        <v>9</v>
      </c>
      <c r="I89" s="38">
        <v>27</v>
      </c>
      <c r="J89" s="38">
        <v>14</v>
      </c>
      <c r="K89" s="38">
        <v>25</v>
      </c>
      <c r="L89" s="38">
        <v>0</v>
      </c>
      <c r="M89" s="38">
        <v>33</v>
      </c>
      <c r="N89" s="38">
        <v>30</v>
      </c>
      <c r="O89" s="38">
        <v>0</v>
      </c>
      <c r="P89" s="38">
        <v>3</v>
      </c>
      <c r="Q89" s="38">
        <v>8</v>
      </c>
      <c r="R89" s="38">
        <v>20</v>
      </c>
      <c r="S89" s="38">
        <v>8</v>
      </c>
      <c r="T89" s="38">
        <v>19</v>
      </c>
      <c r="U89" s="38">
        <v>0</v>
      </c>
      <c r="V89" s="38">
        <v>30</v>
      </c>
      <c r="W89" s="38">
        <v>15</v>
      </c>
      <c r="X89" s="38">
        <v>1</v>
      </c>
      <c r="Y89" s="38">
        <v>1</v>
      </c>
      <c r="Z89" s="38">
        <v>9</v>
      </c>
      <c r="AA89" s="38">
        <v>11</v>
      </c>
      <c r="AB89" s="38">
        <v>10</v>
      </c>
      <c r="AC89" s="38">
        <v>13</v>
      </c>
      <c r="AD89" s="38">
        <v>0</v>
      </c>
      <c r="AE89" s="38">
        <v>19</v>
      </c>
      <c r="AF89" s="38">
        <v>20</v>
      </c>
      <c r="AG89" s="38">
        <v>1</v>
      </c>
      <c r="AH89" s="38">
        <v>1</v>
      </c>
      <c r="AI89" s="38">
        <v>5</v>
      </c>
      <c r="AJ89" s="38">
        <v>16</v>
      </c>
      <c r="AK89" s="38">
        <v>6</v>
      </c>
      <c r="AL89" s="38">
        <v>22</v>
      </c>
      <c r="AM89" s="23">
        <f t="shared" si="10"/>
        <v>0</v>
      </c>
      <c r="AN89" s="23">
        <f t="shared" si="11"/>
        <v>109</v>
      </c>
      <c r="AO89" s="23">
        <f t="shared" si="12"/>
        <v>91</v>
      </c>
      <c r="AP89" s="23">
        <f t="shared" si="13"/>
        <v>4</v>
      </c>
      <c r="AQ89" s="23">
        <f t="shared" si="14"/>
        <v>6</v>
      </c>
      <c r="AR89" s="23">
        <f t="shared" si="15"/>
        <v>31</v>
      </c>
      <c r="AS89" s="23">
        <f t="shared" si="16"/>
        <v>74</v>
      </c>
      <c r="AT89" s="23">
        <f t="shared" si="17"/>
        <v>38</v>
      </c>
      <c r="AU89" s="23">
        <f t="shared" si="18"/>
        <v>79</v>
      </c>
    </row>
    <row r="90" spans="2:47" ht="15" customHeight="1" thickBot="1" x14ac:dyDescent="0.25">
      <c r="B90" s="49" t="s">
        <v>245</v>
      </c>
      <c r="C90" s="38">
        <v>0</v>
      </c>
      <c r="D90" s="38">
        <v>41</v>
      </c>
      <c r="E90" s="38">
        <v>47</v>
      </c>
      <c r="F90" s="38">
        <v>4</v>
      </c>
      <c r="G90" s="38">
        <v>5</v>
      </c>
      <c r="H90" s="38">
        <v>10</v>
      </c>
      <c r="I90" s="38">
        <v>36</v>
      </c>
      <c r="J90" s="38">
        <v>16</v>
      </c>
      <c r="K90" s="38">
        <v>38</v>
      </c>
      <c r="L90" s="38">
        <v>1</v>
      </c>
      <c r="M90" s="38">
        <v>54</v>
      </c>
      <c r="N90" s="38">
        <v>52</v>
      </c>
      <c r="O90" s="38">
        <v>1</v>
      </c>
      <c r="P90" s="38">
        <v>1</v>
      </c>
      <c r="Q90" s="38">
        <v>13</v>
      </c>
      <c r="R90" s="38">
        <v>40</v>
      </c>
      <c r="S90" s="38">
        <v>29</v>
      </c>
      <c r="T90" s="38">
        <v>43</v>
      </c>
      <c r="U90" s="38">
        <v>1</v>
      </c>
      <c r="V90" s="38">
        <v>42</v>
      </c>
      <c r="W90" s="38">
        <v>43</v>
      </c>
      <c r="X90" s="38">
        <v>3</v>
      </c>
      <c r="Y90" s="38">
        <v>1</v>
      </c>
      <c r="Z90" s="38">
        <v>15</v>
      </c>
      <c r="AA90" s="38">
        <v>40</v>
      </c>
      <c r="AB90" s="38">
        <v>14</v>
      </c>
      <c r="AC90" s="38">
        <v>30</v>
      </c>
      <c r="AD90" s="38">
        <v>0</v>
      </c>
      <c r="AE90" s="38">
        <v>51</v>
      </c>
      <c r="AF90" s="38">
        <v>41</v>
      </c>
      <c r="AG90" s="38">
        <v>2</v>
      </c>
      <c r="AH90" s="38">
        <v>3</v>
      </c>
      <c r="AI90" s="38">
        <v>12</v>
      </c>
      <c r="AJ90" s="38">
        <v>41</v>
      </c>
      <c r="AK90" s="38">
        <v>16</v>
      </c>
      <c r="AL90" s="38">
        <v>27</v>
      </c>
      <c r="AM90" s="23">
        <f t="shared" si="10"/>
        <v>2</v>
      </c>
      <c r="AN90" s="23">
        <f t="shared" si="11"/>
        <v>188</v>
      </c>
      <c r="AO90" s="23">
        <f t="shared" si="12"/>
        <v>183</v>
      </c>
      <c r="AP90" s="23">
        <f t="shared" si="13"/>
        <v>10</v>
      </c>
      <c r="AQ90" s="23">
        <f t="shared" si="14"/>
        <v>10</v>
      </c>
      <c r="AR90" s="23">
        <f t="shared" si="15"/>
        <v>50</v>
      </c>
      <c r="AS90" s="23">
        <f t="shared" si="16"/>
        <v>157</v>
      </c>
      <c r="AT90" s="23">
        <f t="shared" si="17"/>
        <v>75</v>
      </c>
      <c r="AU90" s="23">
        <f t="shared" si="18"/>
        <v>138</v>
      </c>
    </row>
    <row r="91" spans="2:47" ht="15" customHeight="1" thickBot="1" x14ac:dyDescent="0.25">
      <c r="B91" s="49" t="s">
        <v>246</v>
      </c>
      <c r="C91" s="38">
        <v>0</v>
      </c>
      <c r="D91" s="38">
        <v>9</v>
      </c>
      <c r="E91" s="38">
        <v>11</v>
      </c>
      <c r="F91" s="38">
        <v>0</v>
      </c>
      <c r="G91" s="38">
        <v>1</v>
      </c>
      <c r="H91" s="38">
        <v>1</v>
      </c>
      <c r="I91" s="38">
        <v>6</v>
      </c>
      <c r="J91" s="38">
        <v>2</v>
      </c>
      <c r="K91" s="38">
        <v>10</v>
      </c>
      <c r="L91" s="38">
        <v>0</v>
      </c>
      <c r="M91" s="38">
        <v>11</v>
      </c>
      <c r="N91" s="38">
        <v>22</v>
      </c>
      <c r="O91" s="38">
        <v>2</v>
      </c>
      <c r="P91" s="38">
        <v>5</v>
      </c>
      <c r="Q91" s="38">
        <v>0</v>
      </c>
      <c r="R91" s="38">
        <v>6</v>
      </c>
      <c r="S91" s="38">
        <v>2</v>
      </c>
      <c r="T91" s="38">
        <v>5</v>
      </c>
      <c r="U91" s="38">
        <v>0</v>
      </c>
      <c r="V91" s="38">
        <v>9</v>
      </c>
      <c r="W91" s="38">
        <v>14</v>
      </c>
      <c r="X91" s="38">
        <v>1</v>
      </c>
      <c r="Y91" s="38">
        <v>0</v>
      </c>
      <c r="Z91" s="38">
        <v>1</v>
      </c>
      <c r="AA91" s="38">
        <v>7</v>
      </c>
      <c r="AB91" s="38">
        <v>2</v>
      </c>
      <c r="AC91" s="38">
        <v>9</v>
      </c>
      <c r="AD91" s="38">
        <v>0</v>
      </c>
      <c r="AE91" s="38">
        <v>24</v>
      </c>
      <c r="AF91" s="38">
        <v>8</v>
      </c>
      <c r="AG91" s="38">
        <v>1</v>
      </c>
      <c r="AH91" s="38">
        <v>0</v>
      </c>
      <c r="AI91" s="38">
        <v>2</v>
      </c>
      <c r="AJ91" s="38">
        <v>2</v>
      </c>
      <c r="AK91" s="38">
        <v>2</v>
      </c>
      <c r="AL91" s="38">
        <v>9</v>
      </c>
      <c r="AM91" s="23">
        <f t="shared" si="10"/>
        <v>0</v>
      </c>
      <c r="AN91" s="23">
        <f t="shared" si="11"/>
        <v>53</v>
      </c>
      <c r="AO91" s="23">
        <f t="shared" si="12"/>
        <v>55</v>
      </c>
      <c r="AP91" s="23">
        <f t="shared" si="13"/>
        <v>4</v>
      </c>
      <c r="AQ91" s="23">
        <f t="shared" si="14"/>
        <v>6</v>
      </c>
      <c r="AR91" s="23">
        <f t="shared" si="15"/>
        <v>4</v>
      </c>
      <c r="AS91" s="23">
        <f t="shared" si="16"/>
        <v>21</v>
      </c>
      <c r="AT91" s="23">
        <f t="shared" si="17"/>
        <v>8</v>
      </c>
      <c r="AU91" s="23">
        <f t="shared" si="18"/>
        <v>33</v>
      </c>
    </row>
    <row r="92" spans="2:47" ht="15" customHeight="1" thickBot="1" x14ac:dyDescent="0.25">
      <c r="B92" s="49" t="s">
        <v>247</v>
      </c>
      <c r="C92" s="38">
        <v>0</v>
      </c>
      <c r="D92" s="38">
        <v>21</v>
      </c>
      <c r="E92" s="38">
        <v>30</v>
      </c>
      <c r="F92" s="38">
        <v>1</v>
      </c>
      <c r="G92" s="38">
        <v>0</v>
      </c>
      <c r="H92" s="38">
        <v>1</v>
      </c>
      <c r="I92" s="38">
        <v>21</v>
      </c>
      <c r="J92" s="38">
        <v>2</v>
      </c>
      <c r="K92" s="38">
        <v>13</v>
      </c>
      <c r="L92" s="38">
        <v>0</v>
      </c>
      <c r="M92" s="38">
        <v>27</v>
      </c>
      <c r="N92" s="38">
        <v>24</v>
      </c>
      <c r="O92" s="38">
        <v>0</v>
      </c>
      <c r="P92" s="38">
        <v>2</v>
      </c>
      <c r="Q92" s="38">
        <v>0</v>
      </c>
      <c r="R92" s="38">
        <v>12</v>
      </c>
      <c r="S92" s="38">
        <v>4</v>
      </c>
      <c r="T92" s="38">
        <v>19</v>
      </c>
      <c r="U92" s="38">
        <v>0</v>
      </c>
      <c r="V92" s="38">
        <v>12</v>
      </c>
      <c r="W92" s="38">
        <v>15</v>
      </c>
      <c r="X92" s="38">
        <v>0</v>
      </c>
      <c r="Y92" s="38">
        <v>1</v>
      </c>
      <c r="Z92" s="38">
        <v>2</v>
      </c>
      <c r="AA92" s="38">
        <v>11</v>
      </c>
      <c r="AB92" s="38">
        <v>4</v>
      </c>
      <c r="AC92" s="38">
        <v>10</v>
      </c>
      <c r="AD92" s="38">
        <v>0</v>
      </c>
      <c r="AE92" s="38">
        <v>19</v>
      </c>
      <c r="AF92" s="38">
        <v>23</v>
      </c>
      <c r="AG92" s="38">
        <v>0</v>
      </c>
      <c r="AH92" s="38">
        <v>0</v>
      </c>
      <c r="AI92" s="38">
        <v>5</v>
      </c>
      <c r="AJ92" s="38">
        <v>11</v>
      </c>
      <c r="AK92" s="38">
        <v>5</v>
      </c>
      <c r="AL92" s="38">
        <v>11</v>
      </c>
      <c r="AM92" s="23">
        <f t="shared" si="10"/>
        <v>0</v>
      </c>
      <c r="AN92" s="23">
        <f t="shared" si="11"/>
        <v>79</v>
      </c>
      <c r="AO92" s="23">
        <f t="shared" si="12"/>
        <v>92</v>
      </c>
      <c r="AP92" s="23">
        <f t="shared" si="13"/>
        <v>1</v>
      </c>
      <c r="AQ92" s="23">
        <f t="shared" si="14"/>
        <v>3</v>
      </c>
      <c r="AR92" s="23">
        <f t="shared" si="15"/>
        <v>8</v>
      </c>
      <c r="AS92" s="23">
        <f t="shared" si="16"/>
        <v>55</v>
      </c>
      <c r="AT92" s="23">
        <f t="shared" si="17"/>
        <v>15</v>
      </c>
      <c r="AU92" s="23">
        <f t="shared" si="18"/>
        <v>53</v>
      </c>
    </row>
    <row r="93" spans="2:47" ht="15" customHeight="1" thickBot="1" x14ac:dyDescent="0.25">
      <c r="B93" s="84" t="s">
        <v>248</v>
      </c>
      <c r="C93" s="67">
        <v>0</v>
      </c>
      <c r="D93" s="67">
        <v>17</v>
      </c>
      <c r="E93" s="67">
        <v>8</v>
      </c>
      <c r="F93" s="67">
        <v>0</v>
      </c>
      <c r="G93" s="67">
        <v>0</v>
      </c>
      <c r="H93" s="67">
        <v>0</v>
      </c>
      <c r="I93" s="67">
        <v>1</v>
      </c>
      <c r="J93" s="67">
        <v>4</v>
      </c>
      <c r="K93" s="67">
        <v>6</v>
      </c>
      <c r="L93" s="67">
        <v>0</v>
      </c>
      <c r="M93" s="67">
        <v>16</v>
      </c>
      <c r="N93" s="67">
        <v>11</v>
      </c>
      <c r="O93" s="67">
        <v>2</v>
      </c>
      <c r="P93" s="67">
        <v>2</v>
      </c>
      <c r="Q93" s="67">
        <v>2</v>
      </c>
      <c r="R93" s="67">
        <v>9</v>
      </c>
      <c r="S93" s="67">
        <v>4</v>
      </c>
      <c r="T93" s="67">
        <v>6</v>
      </c>
      <c r="U93" s="67">
        <v>0</v>
      </c>
      <c r="V93" s="67">
        <v>10</v>
      </c>
      <c r="W93" s="67">
        <v>6</v>
      </c>
      <c r="X93" s="67">
        <v>2</v>
      </c>
      <c r="Y93" s="67">
        <v>0</v>
      </c>
      <c r="Z93" s="67">
        <v>3</v>
      </c>
      <c r="AA93" s="67">
        <v>1</v>
      </c>
      <c r="AB93" s="67">
        <v>2</v>
      </c>
      <c r="AC93" s="67">
        <v>4</v>
      </c>
      <c r="AD93" s="67">
        <v>0</v>
      </c>
      <c r="AE93" s="67">
        <v>12</v>
      </c>
      <c r="AF93" s="67">
        <v>10</v>
      </c>
      <c r="AG93" s="67">
        <v>1</v>
      </c>
      <c r="AH93" s="67">
        <v>0</v>
      </c>
      <c r="AI93" s="67">
        <v>3</v>
      </c>
      <c r="AJ93" s="67">
        <v>4</v>
      </c>
      <c r="AK93" s="67">
        <v>3</v>
      </c>
      <c r="AL93" s="67">
        <v>8</v>
      </c>
      <c r="AM93" s="23">
        <f t="shared" si="10"/>
        <v>0</v>
      </c>
      <c r="AN93" s="23">
        <f t="shared" si="11"/>
        <v>55</v>
      </c>
      <c r="AO93" s="23">
        <f t="shared" si="12"/>
        <v>35</v>
      </c>
      <c r="AP93" s="23">
        <f t="shared" si="13"/>
        <v>5</v>
      </c>
      <c r="AQ93" s="23">
        <f t="shared" si="14"/>
        <v>2</v>
      </c>
      <c r="AR93" s="23">
        <f t="shared" si="15"/>
        <v>8</v>
      </c>
      <c r="AS93" s="23">
        <f t="shared" si="16"/>
        <v>15</v>
      </c>
      <c r="AT93" s="23">
        <f t="shared" si="17"/>
        <v>13</v>
      </c>
      <c r="AU93" s="23">
        <f t="shared" si="18"/>
        <v>24</v>
      </c>
    </row>
    <row r="94" spans="2:47" ht="15" customHeight="1" thickBot="1" x14ac:dyDescent="0.25">
      <c r="B94" s="49" t="s">
        <v>249</v>
      </c>
      <c r="C94" s="38">
        <v>0</v>
      </c>
      <c r="D94" s="38">
        <v>10</v>
      </c>
      <c r="E94" s="38">
        <v>10</v>
      </c>
      <c r="F94" s="38">
        <v>0</v>
      </c>
      <c r="G94" s="38">
        <v>0</v>
      </c>
      <c r="H94" s="38">
        <v>0</v>
      </c>
      <c r="I94" s="38">
        <v>5</v>
      </c>
      <c r="J94" s="38">
        <v>1</v>
      </c>
      <c r="K94" s="38">
        <v>8</v>
      </c>
      <c r="L94" s="38">
        <v>0</v>
      </c>
      <c r="M94" s="38">
        <v>15</v>
      </c>
      <c r="N94" s="38">
        <v>7</v>
      </c>
      <c r="O94" s="38">
        <v>0</v>
      </c>
      <c r="P94" s="38">
        <v>0</v>
      </c>
      <c r="Q94" s="38">
        <v>2</v>
      </c>
      <c r="R94" s="38">
        <v>3</v>
      </c>
      <c r="S94" s="38">
        <v>1</v>
      </c>
      <c r="T94" s="38">
        <v>2</v>
      </c>
      <c r="U94" s="38">
        <v>0</v>
      </c>
      <c r="V94" s="38">
        <v>7</v>
      </c>
      <c r="W94" s="38">
        <v>3</v>
      </c>
      <c r="X94" s="38">
        <v>0</v>
      </c>
      <c r="Y94" s="38">
        <v>0</v>
      </c>
      <c r="Z94" s="38">
        <v>3</v>
      </c>
      <c r="AA94" s="38">
        <v>8</v>
      </c>
      <c r="AB94" s="38">
        <v>1</v>
      </c>
      <c r="AC94" s="38">
        <v>1</v>
      </c>
      <c r="AD94" s="38">
        <v>0</v>
      </c>
      <c r="AE94" s="38">
        <v>6</v>
      </c>
      <c r="AF94" s="38">
        <v>11</v>
      </c>
      <c r="AG94" s="38">
        <v>0</v>
      </c>
      <c r="AH94" s="38">
        <v>0</v>
      </c>
      <c r="AI94" s="38">
        <v>2</v>
      </c>
      <c r="AJ94" s="38">
        <v>3</v>
      </c>
      <c r="AK94" s="38">
        <v>4</v>
      </c>
      <c r="AL94" s="38">
        <v>8</v>
      </c>
      <c r="AM94" s="23">
        <f t="shared" si="10"/>
        <v>0</v>
      </c>
      <c r="AN94" s="23">
        <f t="shared" si="11"/>
        <v>38</v>
      </c>
      <c r="AO94" s="23">
        <f t="shared" si="12"/>
        <v>31</v>
      </c>
      <c r="AP94" s="23">
        <f t="shared" si="13"/>
        <v>0</v>
      </c>
      <c r="AQ94" s="23">
        <f t="shared" si="14"/>
        <v>0</v>
      </c>
      <c r="AR94" s="23">
        <f t="shared" si="15"/>
        <v>7</v>
      </c>
      <c r="AS94" s="23">
        <f t="shared" si="16"/>
        <v>19</v>
      </c>
      <c r="AT94" s="23">
        <f t="shared" si="17"/>
        <v>7</v>
      </c>
      <c r="AU94" s="23">
        <f t="shared" si="18"/>
        <v>19</v>
      </c>
    </row>
    <row r="95" spans="2:47" ht="15" customHeight="1" thickBot="1" x14ac:dyDescent="0.25">
      <c r="B95" s="49" t="s">
        <v>250</v>
      </c>
      <c r="C95" s="38">
        <v>0</v>
      </c>
      <c r="D95" s="38">
        <v>5</v>
      </c>
      <c r="E95" s="38">
        <v>1</v>
      </c>
      <c r="F95" s="38">
        <v>0</v>
      </c>
      <c r="G95" s="38">
        <v>0</v>
      </c>
      <c r="H95" s="38">
        <v>2</v>
      </c>
      <c r="I95" s="38">
        <v>0</v>
      </c>
      <c r="J95" s="38">
        <v>1</v>
      </c>
      <c r="K95" s="38">
        <v>2</v>
      </c>
      <c r="L95" s="38">
        <v>0</v>
      </c>
      <c r="M95" s="38">
        <v>3</v>
      </c>
      <c r="N95" s="38">
        <v>1</v>
      </c>
      <c r="O95" s="38">
        <v>0</v>
      </c>
      <c r="P95" s="38">
        <v>0</v>
      </c>
      <c r="Q95" s="38">
        <v>0</v>
      </c>
      <c r="R95" s="38">
        <v>1</v>
      </c>
      <c r="S95" s="38">
        <v>1</v>
      </c>
      <c r="T95" s="38">
        <v>2</v>
      </c>
      <c r="U95" s="38">
        <v>0</v>
      </c>
      <c r="V95" s="38">
        <v>5</v>
      </c>
      <c r="W95" s="38">
        <v>2</v>
      </c>
      <c r="X95" s="38">
        <v>0</v>
      </c>
      <c r="Y95" s="38">
        <v>0</v>
      </c>
      <c r="Z95" s="38">
        <v>1</v>
      </c>
      <c r="AA95" s="38">
        <v>2</v>
      </c>
      <c r="AB95" s="38">
        <v>2</v>
      </c>
      <c r="AC95" s="38">
        <v>0</v>
      </c>
      <c r="AD95" s="38">
        <v>0</v>
      </c>
      <c r="AE95" s="38">
        <v>2</v>
      </c>
      <c r="AF95" s="38">
        <v>3</v>
      </c>
      <c r="AG95" s="38">
        <v>0</v>
      </c>
      <c r="AH95" s="38">
        <v>0</v>
      </c>
      <c r="AI95" s="38">
        <v>0</v>
      </c>
      <c r="AJ95" s="38">
        <v>0</v>
      </c>
      <c r="AK95" s="38">
        <v>0</v>
      </c>
      <c r="AL95" s="38">
        <v>0</v>
      </c>
      <c r="AM95" s="23">
        <f t="shared" si="10"/>
        <v>0</v>
      </c>
      <c r="AN95" s="23">
        <f t="shared" si="11"/>
        <v>15</v>
      </c>
      <c r="AO95" s="23">
        <f t="shared" si="12"/>
        <v>7</v>
      </c>
      <c r="AP95" s="23">
        <f t="shared" si="13"/>
        <v>0</v>
      </c>
      <c r="AQ95" s="23">
        <f t="shared" si="14"/>
        <v>0</v>
      </c>
      <c r="AR95" s="23">
        <f t="shared" si="15"/>
        <v>3</v>
      </c>
      <c r="AS95" s="23">
        <f t="shared" si="16"/>
        <v>3</v>
      </c>
      <c r="AT95" s="23">
        <f t="shared" si="17"/>
        <v>4</v>
      </c>
      <c r="AU95" s="23">
        <f t="shared" si="18"/>
        <v>4</v>
      </c>
    </row>
    <row r="96" spans="2:47" ht="15" customHeight="1" thickBot="1" x14ac:dyDescent="0.25">
      <c r="B96" s="49" t="s">
        <v>251</v>
      </c>
      <c r="C96" s="38">
        <v>0</v>
      </c>
      <c r="D96" s="38">
        <v>6</v>
      </c>
      <c r="E96" s="38">
        <v>6</v>
      </c>
      <c r="F96" s="38">
        <v>0</v>
      </c>
      <c r="G96" s="38">
        <v>0</v>
      </c>
      <c r="H96" s="38">
        <v>0</v>
      </c>
      <c r="I96" s="38">
        <v>4</v>
      </c>
      <c r="J96" s="38">
        <v>2</v>
      </c>
      <c r="K96" s="38">
        <v>4</v>
      </c>
      <c r="L96" s="38">
        <v>0</v>
      </c>
      <c r="M96" s="38">
        <v>12</v>
      </c>
      <c r="N96" s="38">
        <v>3</v>
      </c>
      <c r="O96" s="38">
        <v>0</v>
      </c>
      <c r="P96" s="38">
        <v>0</v>
      </c>
      <c r="Q96" s="38">
        <v>0</v>
      </c>
      <c r="R96" s="38">
        <v>4</v>
      </c>
      <c r="S96" s="38">
        <v>2</v>
      </c>
      <c r="T96" s="38">
        <v>3</v>
      </c>
      <c r="U96" s="38">
        <v>0</v>
      </c>
      <c r="V96" s="38">
        <v>10</v>
      </c>
      <c r="W96" s="38">
        <v>1</v>
      </c>
      <c r="X96" s="38">
        <v>0</v>
      </c>
      <c r="Y96" s="38">
        <v>1</v>
      </c>
      <c r="Z96" s="38">
        <v>2</v>
      </c>
      <c r="AA96" s="38">
        <v>0</v>
      </c>
      <c r="AB96" s="38">
        <v>2</v>
      </c>
      <c r="AC96" s="38">
        <v>6</v>
      </c>
      <c r="AD96" s="38">
        <v>0</v>
      </c>
      <c r="AE96" s="38">
        <v>7</v>
      </c>
      <c r="AF96" s="38">
        <v>5</v>
      </c>
      <c r="AG96" s="38">
        <v>0</v>
      </c>
      <c r="AH96" s="38">
        <v>0</v>
      </c>
      <c r="AI96" s="38">
        <v>0</v>
      </c>
      <c r="AJ96" s="38">
        <v>3</v>
      </c>
      <c r="AK96" s="38">
        <v>0</v>
      </c>
      <c r="AL96" s="38">
        <v>3</v>
      </c>
      <c r="AM96" s="23">
        <f t="shared" si="10"/>
        <v>0</v>
      </c>
      <c r="AN96" s="23">
        <f t="shared" si="11"/>
        <v>35</v>
      </c>
      <c r="AO96" s="23">
        <f t="shared" si="12"/>
        <v>15</v>
      </c>
      <c r="AP96" s="23">
        <f t="shared" si="13"/>
        <v>0</v>
      </c>
      <c r="AQ96" s="23">
        <f t="shared" si="14"/>
        <v>1</v>
      </c>
      <c r="AR96" s="23">
        <f t="shared" si="15"/>
        <v>2</v>
      </c>
      <c r="AS96" s="23">
        <f t="shared" si="16"/>
        <v>11</v>
      </c>
      <c r="AT96" s="23">
        <f t="shared" si="17"/>
        <v>6</v>
      </c>
      <c r="AU96" s="23">
        <f t="shared" si="18"/>
        <v>16</v>
      </c>
    </row>
    <row r="97" spans="2:47" ht="15" customHeight="1" thickBot="1" x14ac:dyDescent="0.25">
      <c r="B97" s="49" t="s">
        <v>252</v>
      </c>
      <c r="C97" s="38">
        <v>0</v>
      </c>
      <c r="D97" s="38">
        <v>21</v>
      </c>
      <c r="E97" s="38">
        <v>12</v>
      </c>
      <c r="F97" s="38">
        <v>0</v>
      </c>
      <c r="G97" s="38">
        <v>0</v>
      </c>
      <c r="H97" s="38">
        <v>7</v>
      </c>
      <c r="I97" s="38">
        <v>9</v>
      </c>
      <c r="J97" s="38">
        <v>6</v>
      </c>
      <c r="K97" s="38">
        <v>6</v>
      </c>
      <c r="L97" s="38">
        <v>0</v>
      </c>
      <c r="M97" s="38">
        <v>23</v>
      </c>
      <c r="N97" s="38">
        <v>18</v>
      </c>
      <c r="O97" s="38">
        <v>3</v>
      </c>
      <c r="P97" s="38">
        <v>1</v>
      </c>
      <c r="Q97" s="38">
        <v>3</v>
      </c>
      <c r="R97" s="38">
        <v>7</v>
      </c>
      <c r="S97" s="38">
        <v>7</v>
      </c>
      <c r="T97" s="38">
        <v>2</v>
      </c>
      <c r="U97" s="38">
        <v>0</v>
      </c>
      <c r="V97" s="38">
        <v>20</v>
      </c>
      <c r="W97" s="38">
        <v>10</v>
      </c>
      <c r="X97" s="38">
        <v>0</v>
      </c>
      <c r="Y97" s="38">
        <v>0</v>
      </c>
      <c r="Z97" s="38">
        <v>6</v>
      </c>
      <c r="AA97" s="38">
        <v>4</v>
      </c>
      <c r="AB97" s="38">
        <v>3</v>
      </c>
      <c r="AC97" s="38">
        <v>8</v>
      </c>
      <c r="AD97" s="38">
        <v>0</v>
      </c>
      <c r="AE97" s="38">
        <v>29</v>
      </c>
      <c r="AF97" s="38">
        <v>14</v>
      </c>
      <c r="AG97" s="38">
        <v>0</v>
      </c>
      <c r="AH97" s="38">
        <v>0</v>
      </c>
      <c r="AI97" s="38">
        <v>2</v>
      </c>
      <c r="AJ97" s="38">
        <v>11</v>
      </c>
      <c r="AK97" s="38">
        <v>4</v>
      </c>
      <c r="AL97" s="38">
        <v>5</v>
      </c>
      <c r="AM97" s="23">
        <f t="shared" si="10"/>
        <v>0</v>
      </c>
      <c r="AN97" s="23">
        <f t="shared" si="11"/>
        <v>93</v>
      </c>
      <c r="AO97" s="23">
        <f t="shared" si="12"/>
        <v>54</v>
      </c>
      <c r="AP97" s="23">
        <f t="shared" si="13"/>
        <v>3</v>
      </c>
      <c r="AQ97" s="23">
        <f t="shared" si="14"/>
        <v>1</v>
      </c>
      <c r="AR97" s="23">
        <f t="shared" si="15"/>
        <v>18</v>
      </c>
      <c r="AS97" s="23">
        <f t="shared" si="16"/>
        <v>31</v>
      </c>
      <c r="AT97" s="23">
        <f t="shared" si="17"/>
        <v>20</v>
      </c>
      <c r="AU97" s="23">
        <f t="shared" si="18"/>
        <v>21</v>
      </c>
    </row>
    <row r="98" spans="2:47" ht="15" customHeight="1" thickBot="1" x14ac:dyDescent="0.25">
      <c r="B98" s="49" t="s">
        <v>253</v>
      </c>
      <c r="C98" s="38">
        <v>1</v>
      </c>
      <c r="D98" s="38">
        <v>6</v>
      </c>
      <c r="E98" s="38">
        <v>8</v>
      </c>
      <c r="F98" s="38">
        <v>0</v>
      </c>
      <c r="G98" s="38">
        <v>0</v>
      </c>
      <c r="H98" s="38">
        <v>3</v>
      </c>
      <c r="I98" s="38">
        <v>4</v>
      </c>
      <c r="J98" s="38">
        <v>2</v>
      </c>
      <c r="K98" s="38">
        <v>5</v>
      </c>
      <c r="L98" s="38">
        <v>0</v>
      </c>
      <c r="M98" s="38">
        <v>11</v>
      </c>
      <c r="N98" s="38">
        <v>7</v>
      </c>
      <c r="O98" s="38">
        <v>0</v>
      </c>
      <c r="P98" s="38">
        <v>0</v>
      </c>
      <c r="Q98" s="38">
        <v>1</v>
      </c>
      <c r="R98" s="38">
        <v>3</v>
      </c>
      <c r="S98" s="38">
        <v>7</v>
      </c>
      <c r="T98" s="38">
        <v>1</v>
      </c>
      <c r="U98" s="38">
        <v>0</v>
      </c>
      <c r="V98" s="38">
        <v>5</v>
      </c>
      <c r="W98" s="38">
        <v>2</v>
      </c>
      <c r="X98" s="38">
        <v>1</v>
      </c>
      <c r="Y98" s="38">
        <v>0</v>
      </c>
      <c r="Z98" s="38">
        <v>1</v>
      </c>
      <c r="AA98" s="38">
        <v>2</v>
      </c>
      <c r="AB98" s="38">
        <v>0</v>
      </c>
      <c r="AC98" s="38">
        <v>0</v>
      </c>
      <c r="AD98" s="38">
        <v>0</v>
      </c>
      <c r="AE98" s="38">
        <v>9</v>
      </c>
      <c r="AF98" s="38">
        <v>2</v>
      </c>
      <c r="AG98" s="38">
        <v>1</v>
      </c>
      <c r="AH98" s="38">
        <v>0</v>
      </c>
      <c r="AI98" s="38">
        <v>1</v>
      </c>
      <c r="AJ98" s="38">
        <v>6</v>
      </c>
      <c r="AK98" s="38">
        <v>2</v>
      </c>
      <c r="AL98" s="38">
        <v>8</v>
      </c>
      <c r="AM98" s="23">
        <f t="shared" si="10"/>
        <v>1</v>
      </c>
      <c r="AN98" s="23">
        <f t="shared" si="11"/>
        <v>31</v>
      </c>
      <c r="AO98" s="23">
        <f t="shared" si="12"/>
        <v>19</v>
      </c>
      <c r="AP98" s="23">
        <f t="shared" si="13"/>
        <v>2</v>
      </c>
      <c r="AQ98" s="23">
        <f t="shared" si="14"/>
        <v>0</v>
      </c>
      <c r="AR98" s="23">
        <f t="shared" si="15"/>
        <v>6</v>
      </c>
      <c r="AS98" s="23">
        <f t="shared" si="16"/>
        <v>15</v>
      </c>
      <c r="AT98" s="23">
        <f t="shared" si="17"/>
        <v>11</v>
      </c>
      <c r="AU98" s="23">
        <f t="shared" si="18"/>
        <v>14</v>
      </c>
    </row>
    <row r="99" spans="2:47" ht="15" customHeight="1" thickBot="1" x14ac:dyDescent="0.25">
      <c r="B99" s="84" t="s">
        <v>254</v>
      </c>
      <c r="C99" s="88">
        <v>0</v>
      </c>
      <c r="D99" s="88">
        <v>9</v>
      </c>
      <c r="E99" s="88">
        <v>7</v>
      </c>
      <c r="F99" s="88">
        <v>0</v>
      </c>
      <c r="G99" s="88">
        <v>0</v>
      </c>
      <c r="H99" s="88">
        <v>6</v>
      </c>
      <c r="I99" s="88">
        <v>5</v>
      </c>
      <c r="J99" s="88">
        <v>4</v>
      </c>
      <c r="K99" s="88">
        <v>4</v>
      </c>
      <c r="L99" s="88">
        <v>0</v>
      </c>
      <c r="M99" s="88">
        <v>12</v>
      </c>
      <c r="N99" s="88">
        <v>4</v>
      </c>
      <c r="O99" s="88">
        <v>0</v>
      </c>
      <c r="P99" s="88">
        <v>0</v>
      </c>
      <c r="Q99" s="88">
        <v>2</v>
      </c>
      <c r="R99" s="88">
        <v>2</v>
      </c>
      <c r="S99" s="88">
        <v>2</v>
      </c>
      <c r="T99" s="88">
        <v>3</v>
      </c>
      <c r="U99" s="88">
        <v>0</v>
      </c>
      <c r="V99" s="88">
        <v>4</v>
      </c>
      <c r="W99" s="88">
        <v>6</v>
      </c>
      <c r="X99" s="88">
        <v>1</v>
      </c>
      <c r="Y99" s="88">
        <v>0</v>
      </c>
      <c r="Z99" s="88">
        <v>3</v>
      </c>
      <c r="AA99" s="88">
        <v>3</v>
      </c>
      <c r="AB99" s="88">
        <v>1</v>
      </c>
      <c r="AC99" s="88">
        <v>3</v>
      </c>
      <c r="AD99" s="88">
        <v>0</v>
      </c>
      <c r="AE99" s="88">
        <v>10</v>
      </c>
      <c r="AF99" s="88">
        <v>7</v>
      </c>
      <c r="AG99" s="88">
        <v>2</v>
      </c>
      <c r="AH99" s="88">
        <v>0</v>
      </c>
      <c r="AI99" s="88">
        <v>2</v>
      </c>
      <c r="AJ99" s="88">
        <v>9</v>
      </c>
      <c r="AK99" s="88">
        <v>3</v>
      </c>
      <c r="AL99" s="88">
        <v>4</v>
      </c>
      <c r="AM99" s="23">
        <f t="shared" si="10"/>
        <v>0</v>
      </c>
      <c r="AN99" s="23">
        <f t="shared" si="11"/>
        <v>35</v>
      </c>
      <c r="AO99" s="23">
        <f t="shared" si="12"/>
        <v>24</v>
      </c>
      <c r="AP99" s="23">
        <f t="shared" si="13"/>
        <v>3</v>
      </c>
      <c r="AQ99" s="23">
        <f t="shared" si="14"/>
        <v>0</v>
      </c>
      <c r="AR99" s="23">
        <f t="shared" si="15"/>
        <v>13</v>
      </c>
      <c r="AS99" s="23">
        <f t="shared" si="16"/>
        <v>19</v>
      </c>
      <c r="AT99" s="23">
        <f t="shared" si="17"/>
        <v>10</v>
      </c>
      <c r="AU99" s="23">
        <f t="shared" si="18"/>
        <v>14</v>
      </c>
    </row>
    <row r="100" spans="2:47" ht="15" customHeight="1" thickBot="1" x14ac:dyDescent="0.25">
      <c r="B100" s="49" t="s">
        <v>255</v>
      </c>
      <c r="C100" s="82">
        <v>0</v>
      </c>
      <c r="D100" s="82">
        <v>14</v>
      </c>
      <c r="E100" s="82">
        <v>13</v>
      </c>
      <c r="F100" s="82">
        <v>1</v>
      </c>
      <c r="G100" s="82">
        <v>1</v>
      </c>
      <c r="H100" s="82">
        <v>4</v>
      </c>
      <c r="I100" s="82">
        <v>6</v>
      </c>
      <c r="J100" s="82">
        <v>6</v>
      </c>
      <c r="K100" s="82">
        <v>3</v>
      </c>
      <c r="L100" s="82">
        <v>1</v>
      </c>
      <c r="M100" s="82">
        <v>14</v>
      </c>
      <c r="N100" s="82">
        <v>11</v>
      </c>
      <c r="O100" s="82">
        <v>1</v>
      </c>
      <c r="P100" s="82">
        <v>0</v>
      </c>
      <c r="Q100" s="82">
        <v>5</v>
      </c>
      <c r="R100" s="82">
        <v>8</v>
      </c>
      <c r="S100" s="82">
        <v>3</v>
      </c>
      <c r="T100" s="82">
        <v>5</v>
      </c>
      <c r="U100" s="82">
        <v>0</v>
      </c>
      <c r="V100" s="82">
        <v>7</v>
      </c>
      <c r="W100" s="82">
        <v>9</v>
      </c>
      <c r="X100" s="82">
        <v>0</v>
      </c>
      <c r="Y100" s="82">
        <v>2</v>
      </c>
      <c r="Z100" s="82">
        <v>0</v>
      </c>
      <c r="AA100" s="82">
        <v>6</v>
      </c>
      <c r="AB100" s="82">
        <v>0</v>
      </c>
      <c r="AC100" s="82">
        <v>4</v>
      </c>
      <c r="AD100" s="82">
        <v>0</v>
      </c>
      <c r="AE100" s="82">
        <v>11</v>
      </c>
      <c r="AF100" s="82">
        <v>14</v>
      </c>
      <c r="AG100" s="82">
        <v>1</v>
      </c>
      <c r="AH100" s="82">
        <v>0</v>
      </c>
      <c r="AI100" s="82">
        <v>1</v>
      </c>
      <c r="AJ100" s="82">
        <v>4</v>
      </c>
      <c r="AK100" s="82">
        <v>1</v>
      </c>
      <c r="AL100" s="82">
        <v>4</v>
      </c>
      <c r="AM100" s="23">
        <f t="shared" si="10"/>
        <v>1</v>
      </c>
      <c r="AN100" s="23">
        <f t="shared" si="11"/>
        <v>46</v>
      </c>
      <c r="AO100" s="23">
        <f t="shared" si="12"/>
        <v>47</v>
      </c>
      <c r="AP100" s="23">
        <f t="shared" si="13"/>
        <v>3</v>
      </c>
      <c r="AQ100" s="23">
        <f t="shared" si="14"/>
        <v>3</v>
      </c>
      <c r="AR100" s="23">
        <f t="shared" si="15"/>
        <v>10</v>
      </c>
      <c r="AS100" s="23">
        <f t="shared" si="16"/>
        <v>24</v>
      </c>
      <c r="AT100" s="23">
        <f t="shared" si="17"/>
        <v>10</v>
      </c>
      <c r="AU100" s="23">
        <f t="shared" si="18"/>
        <v>16</v>
      </c>
    </row>
    <row r="101" spans="2:47" ht="15" customHeight="1" thickBot="1" x14ac:dyDescent="0.25">
      <c r="B101" s="49" t="s">
        <v>256</v>
      </c>
      <c r="C101" s="38">
        <v>0</v>
      </c>
      <c r="D101" s="38">
        <v>5</v>
      </c>
      <c r="E101" s="38">
        <v>4</v>
      </c>
      <c r="F101" s="38">
        <v>0</v>
      </c>
      <c r="G101" s="38">
        <v>0</v>
      </c>
      <c r="H101" s="38">
        <v>3</v>
      </c>
      <c r="I101" s="38">
        <v>2</v>
      </c>
      <c r="J101" s="38">
        <v>1</v>
      </c>
      <c r="K101" s="38">
        <v>0</v>
      </c>
      <c r="L101" s="38">
        <v>0</v>
      </c>
      <c r="M101" s="38">
        <v>3</v>
      </c>
      <c r="N101" s="38">
        <v>1</v>
      </c>
      <c r="O101" s="38">
        <v>0</v>
      </c>
      <c r="P101" s="38">
        <v>0</v>
      </c>
      <c r="Q101" s="38">
        <v>0</v>
      </c>
      <c r="R101" s="38">
        <v>1</v>
      </c>
      <c r="S101" s="38">
        <v>1</v>
      </c>
      <c r="T101" s="38">
        <v>3</v>
      </c>
      <c r="U101" s="38">
        <v>0</v>
      </c>
      <c r="V101" s="38">
        <v>4</v>
      </c>
      <c r="W101" s="38">
        <v>3</v>
      </c>
      <c r="X101" s="38">
        <v>0</v>
      </c>
      <c r="Y101" s="38">
        <v>0</v>
      </c>
      <c r="Z101" s="38">
        <v>0</v>
      </c>
      <c r="AA101" s="38">
        <v>1</v>
      </c>
      <c r="AB101" s="38">
        <v>1</v>
      </c>
      <c r="AC101" s="38">
        <v>1</v>
      </c>
      <c r="AD101" s="38">
        <v>0</v>
      </c>
      <c r="AE101" s="38">
        <v>2</v>
      </c>
      <c r="AF101" s="38">
        <v>3</v>
      </c>
      <c r="AG101" s="38">
        <v>1</v>
      </c>
      <c r="AH101" s="38">
        <v>0</v>
      </c>
      <c r="AI101" s="38">
        <v>0</v>
      </c>
      <c r="AJ101" s="38">
        <v>0</v>
      </c>
      <c r="AK101" s="38">
        <v>0</v>
      </c>
      <c r="AL101" s="38">
        <v>0</v>
      </c>
      <c r="AM101" s="23">
        <f t="shared" si="10"/>
        <v>0</v>
      </c>
      <c r="AN101" s="23">
        <f t="shared" si="11"/>
        <v>14</v>
      </c>
      <c r="AO101" s="23">
        <f t="shared" si="12"/>
        <v>11</v>
      </c>
      <c r="AP101" s="23">
        <f t="shared" si="13"/>
        <v>1</v>
      </c>
      <c r="AQ101" s="23">
        <f t="shared" si="14"/>
        <v>0</v>
      </c>
      <c r="AR101" s="23">
        <f t="shared" si="15"/>
        <v>3</v>
      </c>
      <c r="AS101" s="23">
        <f t="shared" si="16"/>
        <v>4</v>
      </c>
      <c r="AT101" s="23">
        <f t="shared" si="17"/>
        <v>3</v>
      </c>
      <c r="AU101" s="23">
        <f t="shared" si="18"/>
        <v>4</v>
      </c>
    </row>
    <row r="102" spans="2:47" ht="15" customHeight="1" thickBot="1" x14ac:dyDescent="0.25">
      <c r="B102" s="84" t="s">
        <v>257</v>
      </c>
      <c r="C102" s="67">
        <v>0</v>
      </c>
      <c r="D102" s="67">
        <v>14</v>
      </c>
      <c r="E102" s="67">
        <v>9</v>
      </c>
      <c r="F102" s="67">
        <v>1</v>
      </c>
      <c r="G102" s="67">
        <v>0</v>
      </c>
      <c r="H102" s="67">
        <v>1</v>
      </c>
      <c r="I102" s="67">
        <v>3</v>
      </c>
      <c r="J102" s="67">
        <v>2</v>
      </c>
      <c r="K102" s="67">
        <v>4</v>
      </c>
      <c r="L102" s="67">
        <v>0</v>
      </c>
      <c r="M102" s="67">
        <v>9</v>
      </c>
      <c r="N102" s="67">
        <v>6</v>
      </c>
      <c r="O102" s="67">
        <v>0</v>
      </c>
      <c r="P102" s="67">
        <v>0</v>
      </c>
      <c r="Q102" s="67">
        <v>2</v>
      </c>
      <c r="R102" s="67">
        <v>3</v>
      </c>
      <c r="S102" s="67">
        <v>4</v>
      </c>
      <c r="T102" s="67">
        <v>2</v>
      </c>
      <c r="U102" s="67">
        <v>0</v>
      </c>
      <c r="V102" s="67">
        <v>11</v>
      </c>
      <c r="W102" s="67">
        <v>8</v>
      </c>
      <c r="X102" s="67">
        <v>1</v>
      </c>
      <c r="Y102" s="67">
        <v>0</v>
      </c>
      <c r="Z102" s="67">
        <v>5</v>
      </c>
      <c r="AA102" s="67">
        <v>4</v>
      </c>
      <c r="AB102" s="67">
        <v>2</v>
      </c>
      <c r="AC102" s="67">
        <v>2</v>
      </c>
      <c r="AD102" s="67">
        <v>0</v>
      </c>
      <c r="AE102" s="67">
        <v>18</v>
      </c>
      <c r="AF102" s="67">
        <v>9</v>
      </c>
      <c r="AG102" s="67">
        <v>1</v>
      </c>
      <c r="AH102" s="67">
        <v>1</v>
      </c>
      <c r="AI102" s="67">
        <v>5</v>
      </c>
      <c r="AJ102" s="67">
        <v>11</v>
      </c>
      <c r="AK102" s="67">
        <v>1</v>
      </c>
      <c r="AL102" s="67">
        <v>12</v>
      </c>
      <c r="AM102" s="23">
        <f t="shared" si="10"/>
        <v>0</v>
      </c>
      <c r="AN102" s="23">
        <f t="shared" si="11"/>
        <v>52</v>
      </c>
      <c r="AO102" s="23">
        <f t="shared" si="12"/>
        <v>32</v>
      </c>
      <c r="AP102" s="23">
        <f t="shared" si="13"/>
        <v>3</v>
      </c>
      <c r="AQ102" s="23">
        <f t="shared" si="14"/>
        <v>1</v>
      </c>
      <c r="AR102" s="23">
        <f t="shared" si="15"/>
        <v>13</v>
      </c>
      <c r="AS102" s="23">
        <f t="shared" si="16"/>
        <v>21</v>
      </c>
      <c r="AT102" s="23">
        <f t="shared" si="17"/>
        <v>9</v>
      </c>
      <c r="AU102" s="23">
        <f t="shared" si="18"/>
        <v>20</v>
      </c>
    </row>
    <row r="103" spans="2:47" ht="15" customHeight="1" thickBot="1" x14ac:dyDescent="0.25">
      <c r="B103" s="49" t="s">
        <v>258</v>
      </c>
      <c r="C103" s="38">
        <v>0</v>
      </c>
      <c r="D103" s="38">
        <v>6</v>
      </c>
      <c r="E103" s="38">
        <v>5</v>
      </c>
      <c r="F103" s="38">
        <v>1</v>
      </c>
      <c r="G103" s="38">
        <v>0</v>
      </c>
      <c r="H103" s="38">
        <v>3</v>
      </c>
      <c r="I103" s="38">
        <v>7</v>
      </c>
      <c r="J103" s="38">
        <v>1</v>
      </c>
      <c r="K103" s="38">
        <v>2</v>
      </c>
      <c r="L103" s="38">
        <v>0</v>
      </c>
      <c r="M103" s="38">
        <v>9</v>
      </c>
      <c r="N103" s="38">
        <v>10</v>
      </c>
      <c r="O103" s="38">
        <v>0</v>
      </c>
      <c r="P103" s="38">
        <v>0</v>
      </c>
      <c r="Q103" s="38">
        <v>3</v>
      </c>
      <c r="R103" s="38">
        <v>6</v>
      </c>
      <c r="S103" s="38">
        <v>3</v>
      </c>
      <c r="T103" s="38">
        <v>3</v>
      </c>
      <c r="U103" s="38">
        <v>0</v>
      </c>
      <c r="V103" s="38">
        <v>4</v>
      </c>
      <c r="W103" s="38">
        <v>10</v>
      </c>
      <c r="X103" s="38">
        <v>0</v>
      </c>
      <c r="Y103" s="38">
        <v>0</v>
      </c>
      <c r="Z103" s="38">
        <v>0</v>
      </c>
      <c r="AA103" s="38">
        <v>0</v>
      </c>
      <c r="AB103" s="38">
        <v>1</v>
      </c>
      <c r="AC103" s="38">
        <v>3</v>
      </c>
      <c r="AD103" s="38">
        <v>0</v>
      </c>
      <c r="AE103" s="38">
        <v>11</v>
      </c>
      <c r="AF103" s="38">
        <v>5</v>
      </c>
      <c r="AG103" s="38">
        <v>0</v>
      </c>
      <c r="AH103" s="38">
        <v>0</v>
      </c>
      <c r="AI103" s="38">
        <v>1</v>
      </c>
      <c r="AJ103" s="38">
        <v>3</v>
      </c>
      <c r="AK103" s="38">
        <v>1</v>
      </c>
      <c r="AL103" s="38">
        <v>2</v>
      </c>
      <c r="AM103" s="23">
        <f t="shared" si="10"/>
        <v>0</v>
      </c>
      <c r="AN103" s="23">
        <f t="shared" si="11"/>
        <v>30</v>
      </c>
      <c r="AO103" s="23">
        <f t="shared" si="12"/>
        <v>30</v>
      </c>
      <c r="AP103" s="23">
        <f t="shared" si="13"/>
        <v>1</v>
      </c>
      <c r="AQ103" s="23">
        <f t="shared" si="14"/>
        <v>0</v>
      </c>
      <c r="AR103" s="23">
        <f t="shared" si="15"/>
        <v>7</v>
      </c>
      <c r="AS103" s="23">
        <f t="shared" si="16"/>
        <v>16</v>
      </c>
      <c r="AT103" s="23">
        <f t="shared" si="17"/>
        <v>6</v>
      </c>
      <c r="AU103" s="23">
        <f t="shared" si="18"/>
        <v>10</v>
      </c>
    </row>
    <row r="104" spans="2:47" ht="15" customHeight="1" thickBot="1" x14ac:dyDescent="0.25">
      <c r="B104" s="49" t="s">
        <v>259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0</v>
      </c>
      <c r="K104" s="38">
        <v>0</v>
      </c>
      <c r="L104" s="38">
        <v>0</v>
      </c>
      <c r="M104" s="38">
        <v>6</v>
      </c>
      <c r="N104" s="38">
        <v>2</v>
      </c>
      <c r="O104" s="38">
        <v>1</v>
      </c>
      <c r="P104" s="38">
        <v>0</v>
      </c>
      <c r="Q104" s="38">
        <v>0</v>
      </c>
      <c r="R104" s="38">
        <v>5</v>
      </c>
      <c r="S104" s="38">
        <v>0</v>
      </c>
      <c r="T104" s="38">
        <v>0</v>
      </c>
      <c r="U104" s="38">
        <v>0</v>
      </c>
      <c r="V104" s="38">
        <v>5</v>
      </c>
      <c r="W104" s="38">
        <v>3</v>
      </c>
      <c r="X104" s="38">
        <v>0</v>
      </c>
      <c r="Y104" s="38">
        <v>0</v>
      </c>
      <c r="Z104" s="38">
        <v>1</v>
      </c>
      <c r="AA104" s="38">
        <v>2</v>
      </c>
      <c r="AB104" s="38">
        <v>0</v>
      </c>
      <c r="AC104" s="38">
        <v>0</v>
      </c>
      <c r="AD104" s="38">
        <v>0</v>
      </c>
      <c r="AE104" s="38">
        <v>5</v>
      </c>
      <c r="AF104" s="38">
        <v>1</v>
      </c>
      <c r="AG104" s="38">
        <v>0</v>
      </c>
      <c r="AH104" s="38">
        <v>1</v>
      </c>
      <c r="AI104" s="38">
        <v>1</v>
      </c>
      <c r="AJ104" s="38">
        <v>6</v>
      </c>
      <c r="AK104" s="38">
        <v>0</v>
      </c>
      <c r="AL104" s="38">
        <v>3</v>
      </c>
      <c r="AM104" s="23">
        <f t="shared" si="10"/>
        <v>0</v>
      </c>
      <c r="AN104" s="23">
        <f t="shared" si="11"/>
        <v>16</v>
      </c>
      <c r="AO104" s="23">
        <f t="shared" si="12"/>
        <v>6</v>
      </c>
      <c r="AP104" s="23">
        <f t="shared" si="13"/>
        <v>1</v>
      </c>
      <c r="AQ104" s="23">
        <f t="shared" si="14"/>
        <v>1</v>
      </c>
      <c r="AR104" s="23">
        <f t="shared" si="15"/>
        <v>2</v>
      </c>
      <c r="AS104" s="23">
        <f t="shared" si="16"/>
        <v>13</v>
      </c>
      <c r="AT104" s="23">
        <f t="shared" si="17"/>
        <v>0</v>
      </c>
      <c r="AU104" s="23">
        <f t="shared" si="18"/>
        <v>3</v>
      </c>
    </row>
    <row r="105" spans="2:47" ht="15" customHeight="1" thickBot="1" x14ac:dyDescent="0.25">
      <c r="B105" s="49" t="s">
        <v>260</v>
      </c>
      <c r="C105" s="38">
        <v>0</v>
      </c>
      <c r="D105" s="38">
        <v>321</v>
      </c>
      <c r="E105" s="38">
        <v>168</v>
      </c>
      <c r="F105" s="38">
        <v>20</v>
      </c>
      <c r="G105" s="38">
        <v>0</v>
      </c>
      <c r="H105" s="38">
        <v>72</v>
      </c>
      <c r="I105" s="38">
        <v>128</v>
      </c>
      <c r="J105" s="38">
        <v>70</v>
      </c>
      <c r="K105" s="38">
        <v>100</v>
      </c>
      <c r="L105" s="38">
        <v>1</v>
      </c>
      <c r="M105" s="38">
        <v>302</v>
      </c>
      <c r="N105" s="38">
        <v>133</v>
      </c>
      <c r="O105" s="38">
        <v>9</v>
      </c>
      <c r="P105" s="38">
        <v>2</v>
      </c>
      <c r="Q105" s="38">
        <v>53</v>
      </c>
      <c r="R105" s="38">
        <v>142</v>
      </c>
      <c r="S105" s="38">
        <v>74</v>
      </c>
      <c r="T105" s="38">
        <v>98</v>
      </c>
      <c r="U105" s="38">
        <v>0</v>
      </c>
      <c r="V105" s="38">
        <v>224</v>
      </c>
      <c r="W105" s="38">
        <v>90</v>
      </c>
      <c r="X105" s="38">
        <v>11</v>
      </c>
      <c r="Y105" s="38">
        <v>1</v>
      </c>
      <c r="Z105" s="38">
        <v>37</v>
      </c>
      <c r="AA105" s="38">
        <v>119</v>
      </c>
      <c r="AB105" s="38">
        <v>21</v>
      </c>
      <c r="AC105" s="38">
        <v>68</v>
      </c>
      <c r="AD105" s="38">
        <v>0</v>
      </c>
      <c r="AE105" s="38">
        <v>264</v>
      </c>
      <c r="AF105" s="38">
        <v>260</v>
      </c>
      <c r="AG105" s="38">
        <v>23</v>
      </c>
      <c r="AH105" s="38">
        <v>5</v>
      </c>
      <c r="AI105" s="38">
        <v>63</v>
      </c>
      <c r="AJ105" s="38">
        <v>139</v>
      </c>
      <c r="AK105" s="38">
        <v>94</v>
      </c>
      <c r="AL105" s="38">
        <v>89</v>
      </c>
      <c r="AM105" s="23">
        <f t="shared" si="10"/>
        <v>1</v>
      </c>
      <c r="AN105" s="23">
        <f t="shared" si="11"/>
        <v>1111</v>
      </c>
      <c r="AO105" s="23">
        <f t="shared" si="12"/>
        <v>651</v>
      </c>
      <c r="AP105" s="23">
        <f t="shared" si="13"/>
        <v>63</v>
      </c>
      <c r="AQ105" s="23">
        <f t="shared" si="14"/>
        <v>8</v>
      </c>
      <c r="AR105" s="23">
        <f t="shared" si="15"/>
        <v>225</v>
      </c>
      <c r="AS105" s="23">
        <f t="shared" si="16"/>
        <v>528</v>
      </c>
      <c r="AT105" s="23">
        <f t="shared" si="17"/>
        <v>259</v>
      </c>
      <c r="AU105" s="23">
        <f t="shared" si="18"/>
        <v>355</v>
      </c>
    </row>
    <row r="106" spans="2:47" ht="15" customHeight="1" thickBot="1" x14ac:dyDescent="0.25">
      <c r="B106" s="49" t="s">
        <v>261</v>
      </c>
      <c r="C106" s="38">
        <v>0</v>
      </c>
      <c r="D106" s="38">
        <v>6</v>
      </c>
      <c r="E106" s="38">
        <v>5</v>
      </c>
      <c r="F106" s="38">
        <v>0</v>
      </c>
      <c r="G106" s="38">
        <v>0</v>
      </c>
      <c r="H106" s="38">
        <v>5</v>
      </c>
      <c r="I106" s="38">
        <v>4</v>
      </c>
      <c r="J106" s="38">
        <v>0</v>
      </c>
      <c r="K106" s="38">
        <v>0</v>
      </c>
      <c r="L106" s="38">
        <v>0</v>
      </c>
      <c r="M106" s="38">
        <v>7</v>
      </c>
      <c r="N106" s="38">
        <v>4</v>
      </c>
      <c r="O106" s="38">
        <v>0</v>
      </c>
      <c r="P106" s="38">
        <v>0</v>
      </c>
      <c r="Q106" s="38">
        <v>0</v>
      </c>
      <c r="R106" s="38">
        <v>5</v>
      </c>
      <c r="S106" s="38">
        <v>11</v>
      </c>
      <c r="T106" s="38">
        <v>0</v>
      </c>
      <c r="U106" s="38">
        <v>0</v>
      </c>
      <c r="V106" s="38">
        <v>5</v>
      </c>
      <c r="W106" s="38">
        <v>1</v>
      </c>
      <c r="X106" s="38">
        <v>0</v>
      </c>
      <c r="Y106" s="38">
        <v>0</v>
      </c>
      <c r="Z106" s="38">
        <v>2</v>
      </c>
      <c r="AA106" s="38">
        <v>2</v>
      </c>
      <c r="AB106" s="38">
        <v>2</v>
      </c>
      <c r="AC106" s="38">
        <v>3</v>
      </c>
      <c r="AD106" s="38">
        <v>0</v>
      </c>
      <c r="AE106" s="38">
        <v>7</v>
      </c>
      <c r="AF106" s="38">
        <v>4</v>
      </c>
      <c r="AG106" s="38">
        <v>0</v>
      </c>
      <c r="AH106" s="38">
        <v>0</v>
      </c>
      <c r="AI106" s="38">
        <v>0</v>
      </c>
      <c r="AJ106" s="38">
        <v>3</v>
      </c>
      <c r="AK106" s="38">
        <v>1</v>
      </c>
      <c r="AL106" s="38">
        <v>2</v>
      </c>
      <c r="AM106" s="23">
        <f t="shared" si="10"/>
        <v>0</v>
      </c>
      <c r="AN106" s="23">
        <f t="shared" si="11"/>
        <v>25</v>
      </c>
      <c r="AO106" s="23">
        <f t="shared" si="12"/>
        <v>14</v>
      </c>
      <c r="AP106" s="23">
        <f t="shared" si="13"/>
        <v>0</v>
      </c>
      <c r="AQ106" s="23">
        <f t="shared" si="14"/>
        <v>0</v>
      </c>
      <c r="AR106" s="23">
        <f t="shared" si="15"/>
        <v>7</v>
      </c>
      <c r="AS106" s="23">
        <f t="shared" si="16"/>
        <v>14</v>
      </c>
      <c r="AT106" s="23">
        <f t="shared" si="17"/>
        <v>14</v>
      </c>
      <c r="AU106" s="23">
        <f t="shared" si="18"/>
        <v>5</v>
      </c>
    </row>
    <row r="107" spans="2:47" ht="15" customHeight="1" thickBot="1" x14ac:dyDescent="0.25">
      <c r="B107" s="49" t="s">
        <v>262</v>
      </c>
      <c r="C107" s="38">
        <v>0</v>
      </c>
      <c r="D107" s="38">
        <v>7</v>
      </c>
      <c r="E107" s="38">
        <v>6</v>
      </c>
      <c r="F107" s="38">
        <v>0</v>
      </c>
      <c r="G107" s="38">
        <v>0</v>
      </c>
      <c r="H107" s="38">
        <v>0</v>
      </c>
      <c r="I107" s="38">
        <v>3</v>
      </c>
      <c r="J107" s="38">
        <v>2</v>
      </c>
      <c r="K107" s="38">
        <v>0</v>
      </c>
      <c r="L107" s="38">
        <v>0</v>
      </c>
      <c r="M107" s="38">
        <v>7</v>
      </c>
      <c r="N107" s="38">
        <v>3</v>
      </c>
      <c r="O107" s="38">
        <v>0</v>
      </c>
      <c r="P107" s="38">
        <v>0</v>
      </c>
      <c r="Q107" s="38">
        <v>0</v>
      </c>
      <c r="R107" s="38">
        <v>3</v>
      </c>
      <c r="S107" s="38">
        <v>2</v>
      </c>
      <c r="T107" s="38">
        <v>2</v>
      </c>
      <c r="U107" s="38">
        <v>0</v>
      </c>
      <c r="V107" s="38">
        <v>5</v>
      </c>
      <c r="W107" s="38">
        <v>3</v>
      </c>
      <c r="X107" s="38">
        <v>0</v>
      </c>
      <c r="Y107" s="38">
        <v>0</v>
      </c>
      <c r="Z107" s="38">
        <v>0</v>
      </c>
      <c r="AA107" s="38">
        <v>1</v>
      </c>
      <c r="AB107" s="38">
        <v>2</v>
      </c>
      <c r="AC107" s="38">
        <v>0</v>
      </c>
      <c r="AD107" s="38">
        <v>0</v>
      </c>
      <c r="AE107" s="38">
        <v>9</v>
      </c>
      <c r="AF107" s="38">
        <v>3</v>
      </c>
      <c r="AG107" s="38">
        <v>1</v>
      </c>
      <c r="AH107" s="38">
        <v>1</v>
      </c>
      <c r="AI107" s="38">
        <v>1</v>
      </c>
      <c r="AJ107" s="38">
        <v>4</v>
      </c>
      <c r="AK107" s="38">
        <v>2</v>
      </c>
      <c r="AL107" s="38">
        <v>6</v>
      </c>
      <c r="AM107" s="23">
        <f t="shared" si="10"/>
        <v>0</v>
      </c>
      <c r="AN107" s="23">
        <f t="shared" si="11"/>
        <v>28</v>
      </c>
      <c r="AO107" s="23">
        <f t="shared" si="12"/>
        <v>15</v>
      </c>
      <c r="AP107" s="23">
        <f t="shared" si="13"/>
        <v>1</v>
      </c>
      <c r="AQ107" s="23">
        <f t="shared" si="14"/>
        <v>1</v>
      </c>
      <c r="AR107" s="23">
        <f t="shared" si="15"/>
        <v>1</v>
      </c>
      <c r="AS107" s="23">
        <f t="shared" si="16"/>
        <v>11</v>
      </c>
      <c r="AT107" s="23">
        <f t="shared" si="17"/>
        <v>8</v>
      </c>
      <c r="AU107" s="23">
        <f t="shared" si="18"/>
        <v>8</v>
      </c>
    </row>
    <row r="108" spans="2:47" ht="15" customHeight="1" thickBot="1" x14ac:dyDescent="0.25">
      <c r="B108" s="49" t="s">
        <v>263</v>
      </c>
      <c r="C108" s="38">
        <v>0</v>
      </c>
      <c r="D108" s="38">
        <v>1</v>
      </c>
      <c r="E108" s="38">
        <v>2</v>
      </c>
      <c r="F108" s="38">
        <v>0</v>
      </c>
      <c r="G108" s="38">
        <v>0</v>
      </c>
      <c r="H108" s="38">
        <v>1</v>
      </c>
      <c r="I108" s="38">
        <v>1</v>
      </c>
      <c r="J108" s="38">
        <v>0</v>
      </c>
      <c r="K108" s="38">
        <v>2</v>
      </c>
      <c r="L108" s="38">
        <v>0</v>
      </c>
      <c r="M108" s="38">
        <v>2</v>
      </c>
      <c r="N108" s="38">
        <v>1</v>
      </c>
      <c r="O108" s="38">
        <v>0</v>
      </c>
      <c r="P108" s="38">
        <v>0</v>
      </c>
      <c r="Q108" s="38">
        <v>1</v>
      </c>
      <c r="R108" s="38">
        <v>1</v>
      </c>
      <c r="S108" s="38">
        <v>0</v>
      </c>
      <c r="T108" s="38">
        <v>3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  <c r="AA108" s="38">
        <v>0</v>
      </c>
      <c r="AB108" s="38">
        <v>0</v>
      </c>
      <c r="AC108" s="38">
        <v>4</v>
      </c>
      <c r="AD108" s="38">
        <v>0</v>
      </c>
      <c r="AE108" s="38">
        <v>3</v>
      </c>
      <c r="AF108" s="38">
        <v>2</v>
      </c>
      <c r="AG108" s="38">
        <v>0</v>
      </c>
      <c r="AH108" s="38">
        <v>0</v>
      </c>
      <c r="AI108" s="38">
        <v>0</v>
      </c>
      <c r="AJ108" s="38">
        <v>0</v>
      </c>
      <c r="AK108" s="38">
        <v>1</v>
      </c>
      <c r="AL108" s="38">
        <v>3</v>
      </c>
      <c r="AM108" s="23">
        <f t="shared" si="10"/>
        <v>0</v>
      </c>
      <c r="AN108" s="23">
        <f t="shared" si="11"/>
        <v>6</v>
      </c>
      <c r="AO108" s="23">
        <f t="shared" si="12"/>
        <v>5</v>
      </c>
      <c r="AP108" s="23">
        <f t="shared" si="13"/>
        <v>0</v>
      </c>
      <c r="AQ108" s="23">
        <f t="shared" si="14"/>
        <v>0</v>
      </c>
      <c r="AR108" s="23">
        <f t="shared" si="15"/>
        <v>2</v>
      </c>
      <c r="AS108" s="23">
        <f t="shared" si="16"/>
        <v>2</v>
      </c>
      <c r="AT108" s="23">
        <f t="shared" si="17"/>
        <v>1</v>
      </c>
      <c r="AU108" s="23">
        <f t="shared" si="18"/>
        <v>12</v>
      </c>
    </row>
    <row r="109" spans="2:47" ht="15" customHeight="1" thickBot="1" x14ac:dyDescent="0.25">
      <c r="B109" s="80" t="s">
        <v>264</v>
      </c>
      <c r="C109" s="81">
        <v>0</v>
      </c>
      <c r="D109" s="81">
        <v>7</v>
      </c>
      <c r="E109" s="81">
        <v>5</v>
      </c>
      <c r="F109" s="81">
        <v>0</v>
      </c>
      <c r="G109" s="81">
        <v>0</v>
      </c>
      <c r="H109" s="81">
        <v>0</v>
      </c>
      <c r="I109" s="81">
        <v>3</v>
      </c>
      <c r="J109" s="81">
        <v>2</v>
      </c>
      <c r="K109" s="81">
        <v>4</v>
      </c>
      <c r="L109" s="81">
        <v>0</v>
      </c>
      <c r="M109" s="81">
        <v>9</v>
      </c>
      <c r="N109" s="81">
        <v>11</v>
      </c>
      <c r="O109" s="81">
        <v>0</v>
      </c>
      <c r="P109" s="81">
        <v>1</v>
      </c>
      <c r="Q109" s="81">
        <v>4</v>
      </c>
      <c r="R109" s="81">
        <v>5</v>
      </c>
      <c r="S109" s="81">
        <v>3</v>
      </c>
      <c r="T109" s="81">
        <v>7</v>
      </c>
      <c r="U109" s="81">
        <v>0</v>
      </c>
      <c r="V109" s="81">
        <v>4</v>
      </c>
      <c r="W109" s="81">
        <v>8</v>
      </c>
      <c r="X109" s="81">
        <v>0</v>
      </c>
      <c r="Y109" s="81">
        <v>1</v>
      </c>
      <c r="Z109" s="81">
        <v>2</v>
      </c>
      <c r="AA109" s="81">
        <v>3</v>
      </c>
      <c r="AB109" s="81">
        <v>2</v>
      </c>
      <c r="AC109" s="81">
        <v>2</v>
      </c>
      <c r="AD109" s="81">
        <v>0</v>
      </c>
      <c r="AE109" s="81">
        <v>7</v>
      </c>
      <c r="AF109" s="81">
        <v>8</v>
      </c>
      <c r="AG109" s="81">
        <v>0</v>
      </c>
      <c r="AH109" s="81">
        <v>0</v>
      </c>
      <c r="AI109" s="81">
        <v>2</v>
      </c>
      <c r="AJ109" s="81">
        <v>1</v>
      </c>
      <c r="AK109" s="81">
        <v>2</v>
      </c>
      <c r="AL109" s="81">
        <v>6</v>
      </c>
      <c r="AM109" s="23">
        <f t="shared" si="10"/>
        <v>0</v>
      </c>
      <c r="AN109" s="23">
        <f t="shared" si="11"/>
        <v>27</v>
      </c>
      <c r="AO109" s="23">
        <f t="shared" si="12"/>
        <v>32</v>
      </c>
      <c r="AP109" s="23">
        <f t="shared" si="13"/>
        <v>0</v>
      </c>
      <c r="AQ109" s="23">
        <f t="shared" si="14"/>
        <v>2</v>
      </c>
      <c r="AR109" s="23">
        <f t="shared" si="15"/>
        <v>8</v>
      </c>
      <c r="AS109" s="23">
        <f t="shared" si="16"/>
        <v>12</v>
      </c>
      <c r="AT109" s="23">
        <f t="shared" si="17"/>
        <v>9</v>
      </c>
      <c r="AU109" s="23">
        <f t="shared" si="18"/>
        <v>19</v>
      </c>
    </row>
    <row r="110" spans="2:47" ht="15" customHeight="1" thickBot="1" x14ac:dyDescent="0.25">
      <c r="B110" s="85" t="s">
        <v>265</v>
      </c>
      <c r="C110" s="82">
        <v>0</v>
      </c>
      <c r="D110" s="82">
        <v>2</v>
      </c>
      <c r="E110" s="82">
        <v>2</v>
      </c>
      <c r="F110" s="82">
        <v>0</v>
      </c>
      <c r="G110" s="82">
        <v>0</v>
      </c>
      <c r="H110" s="82">
        <v>0</v>
      </c>
      <c r="I110" s="82">
        <v>6</v>
      </c>
      <c r="J110" s="82">
        <v>0</v>
      </c>
      <c r="K110" s="82">
        <v>0</v>
      </c>
      <c r="L110" s="82">
        <v>0</v>
      </c>
      <c r="M110" s="82">
        <v>3</v>
      </c>
      <c r="N110" s="82">
        <v>2</v>
      </c>
      <c r="O110" s="82">
        <v>0</v>
      </c>
      <c r="P110" s="82">
        <v>0</v>
      </c>
      <c r="Q110" s="82">
        <v>3</v>
      </c>
      <c r="R110" s="82">
        <v>4</v>
      </c>
      <c r="S110" s="82">
        <v>0</v>
      </c>
      <c r="T110" s="82">
        <v>3</v>
      </c>
      <c r="U110" s="82">
        <v>0</v>
      </c>
      <c r="V110" s="82">
        <v>1</v>
      </c>
      <c r="W110" s="82">
        <v>2</v>
      </c>
      <c r="X110" s="82">
        <v>0</v>
      </c>
      <c r="Y110" s="82">
        <v>0</v>
      </c>
      <c r="Z110" s="82">
        <v>0</v>
      </c>
      <c r="AA110" s="82">
        <v>2</v>
      </c>
      <c r="AB110" s="82">
        <v>0</v>
      </c>
      <c r="AC110" s="82">
        <v>1</v>
      </c>
      <c r="AD110" s="82">
        <v>0</v>
      </c>
      <c r="AE110" s="82">
        <v>5</v>
      </c>
      <c r="AF110" s="82">
        <v>2</v>
      </c>
      <c r="AG110" s="82">
        <v>0</v>
      </c>
      <c r="AH110" s="82">
        <v>0</v>
      </c>
      <c r="AI110" s="82">
        <v>1</v>
      </c>
      <c r="AJ110" s="82">
        <v>3</v>
      </c>
      <c r="AK110" s="82">
        <v>0</v>
      </c>
      <c r="AL110" s="82">
        <v>0</v>
      </c>
      <c r="AM110" s="23">
        <f t="shared" si="10"/>
        <v>0</v>
      </c>
      <c r="AN110" s="23">
        <f t="shared" si="11"/>
        <v>11</v>
      </c>
      <c r="AO110" s="23">
        <f t="shared" si="12"/>
        <v>8</v>
      </c>
      <c r="AP110" s="23">
        <f t="shared" si="13"/>
        <v>0</v>
      </c>
      <c r="AQ110" s="23">
        <f t="shared" si="14"/>
        <v>0</v>
      </c>
      <c r="AR110" s="23">
        <f t="shared" si="15"/>
        <v>4</v>
      </c>
      <c r="AS110" s="23">
        <f t="shared" si="16"/>
        <v>15</v>
      </c>
      <c r="AT110" s="23">
        <f t="shared" si="17"/>
        <v>0</v>
      </c>
      <c r="AU110" s="23">
        <f t="shared" si="18"/>
        <v>4</v>
      </c>
    </row>
    <row r="111" spans="2:47" ht="15" customHeight="1" thickBot="1" x14ac:dyDescent="0.25">
      <c r="B111" s="49" t="s">
        <v>266</v>
      </c>
      <c r="C111" s="38">
        <v>0</v>
      </c>
      <c r="D111" s="38">
        <v>1</v>
      </c>
      <c r="E111" s="38">
        <v>4</v>
      </c>
      <c r="F111" s="38">
        <v>0</v>
      </c>
      <c r="G111" s="38">
        <v>0</v>
      </c>
      <c r="H111" s="38">
        <v>1</v>
      </c>
      <c r="I111" s="38">
        <v>7</v>
      </c>
      <c r="J111" s="38">
        <v>2</v>
      </c>
      <c r="K111" s="38">
        <v>1</v>
      </c>
      <c r="L111" s="38">
        <v>0</v>
      </c>
      <c r="M111" s="38">
        <v>4</v>
      </c>
      <c r="N111" s="38">
        <v>4</v>
      </c>
      <c r="O111" s="38">
        <v>1</v>
      </c>
      <c r="P111" s="38">
        <v>0</v>
      </c>
      <c r="Q111" s="38">
        <v>1</v>
      </c>
      <c r="R111" s="38">
        <v>5</v>
      </c>
      <c r="S111" s="38">
        <v>1</v>
      </c>
      <c r="T111" s="38">
        <v>3</v>
      </c>
      <c r="U111" s="38">
        <v>0</v>
      </c>
      <c r="V111" s="38">
        <v>8</v>
      </c>
      <c r="W111" s="38">
        <v>2</v>
      </c>
      <c r="X111" s="38">
        <v>1</v>
      </c>
      <c r="Y111" s="38">
        <v>0</v>
      </c>
      <c r="Z111" s="38">
        <v>0</v>
      </c>
      <c r="AA111" s="38">
        <v>5</v>
      </c>
      <c r="AB111" s="38">
        <v>1</v>
      </c>
      <c r="AC111" s="38">
        <v>2</v>
      </c>
      <c r="AD111" s="38">
        <v>0</v>
      </c>
      <c r="AE111" s="38">
        <v>8</v>
      </c>
      <c r="AF111" s="38">
        <v>4</v>
      </c>
      <c r="AG111" s="38">
        <v>0</v>
      </c>
      <c r="AH111" s="38">
        <v>0</v>
      </c>
      <c r="AI111" s="38">
        <v>4</v>
      </c>
      <c r="AJ111" s="38">
        <v>6</v>
      </c>
      <c r="AK111" s="38">
        <v>1</v>
      </c>
      <c r="AL111" s="38">
        <v>0</v>
      </c>
      <c r="AM111" s="23">
        <f t="shared" si="10"/>
        <v>0</v>
      </c>
      <c r="AN111" s="23">
        <f t="shared" si="11"/>
        <v>21</v>
      </c>
      <c r="AO111" s="23">
        <f t="shared" si="12"/>
        <v>14</v>
      </c>
      <c r="AP111" s="23">
        <f t="shared" si="13"/>
        <v>2</v>
      </c>
      <c r="AQ111" s="23">
        <f t="shared" si="14"/>
        <v>0</v>
      </c>
      <c r="AR111" s="23">
        <f t="shared" si="15"/>
        <v>6</v>
      </c>
      <c r="AS111" s="23">
        <f t="shared" si="16"/>
        <v>23</v>
      </c>
      <c r="AT111" s="23">
        <f t="shared" si="17"/>
        <v>5</v>
      </c>
      <c r="AU111" s="23">
        <f t="shared" si="18"/>
        <v>6</v>
      </c>
    </row>
    <row r="112" spans="2:47" ht="15" customHeight="1" thickBot="1" x14ac:dyDescent="0.25">
      <c r="B112" s="49" t="s">
        <v>267</v>
      </c>
      <c r="C112" s="38">
        <v>0</v>
      </c>
      <c r="D112" s="38">
        <v>5</v>
      </c>
      <c r="E112" s="38">
        <v>1</v>
      </c>
      <c r="F112" s="38">
        <v>0</v>
      </c>
      <c r="G112" s="38">
        <v>0</v>
      </c>
      <c r="H112" s="38">
        <v>1</v>
      </c>
      <c r="I112" s="38">
        <v>2</v>
      </c>
      <c r="J112" s="38">
        <v>3</v>
      </c>
      <c r="K112" s="38">
        <v>1</v>
      </c>
      <c r="L112" s="38">
        <v>0</v>
      </c>
      <c r="M112" s="38">
        <v>4</v>
      </c>
      <c r="N112" s="38">
        <v>5</v>
      </c>
      <c r="O112" s="38">
        <v>0</v>
      </c>
      <c r="P112" s="38">
        <v>0</v>
      </c>
      <c r="Q112" s="38">
        <v>0</v>
      </c>
      <c r="R112" s="38">
        <v>5</v>
      </c>
      <c r="S112" s="38">
        <v>3</v>
      </c>
      <c r="T112" s="38">
        <v>7</v>
      </c>
      <c r="U112" s="38">
        <v>0</v>
      </c>
      <c r="V112" s="38">
        <v>4</v>
      </c>
      <c r="W112" s="38">
        <v>0</v>
      </c>
      <c r="X112" s="38">
        <v>0</v>
      </c>
      <c r="Y112" s="38">
        <v>0</v>
      </c>
      <c r="Z112" s="38">
        <v>1</v>
      </c>
      <c r="AA112" s="38">
        <v>1</v>
      </c>
      <c r="AB112" s="38">
        <v>3</v>
      </c>
      <c r="AC112" s="38">
        <v>3</v>
      </c>
      <c r="AD112" s="38">
        <v>0</v>
      </c>
      <c r="AE112" s="38">
        <v>17</v>
      </c>
      <c r="AF112" s="38">
        <v>3</v>
      </c>
      <c r="AG112" s="38">
        <v>0</v>
      </c>
      <c r="AH112" s="38">
        <v>0</v>
      </c>
      <c r="AI112" s="38">
        <v>2</v>
      </c>
      <c r="AJ112" s="38">
        <v>5</v>
      </c>
      <c r="AK112" s="38">
        <v>0</v>
      </c>
      <c r="AL112" s="38">
        <v>2</v>
      </c>
      <c r="AM112" s="23">
        <f t="shared" si="10"/>
        <v>0</v>
      </c>
      <c r="AN112" s="23">
        <f t="shared" si="11"/>
        <v>30</v>
      </c>
      <c r="AO112" s="23">
        <f t="shared" si="12"/>
        <v>9</v>
      </c>
      <c r="AP112" s="23">
        <f t="shared" si="13"/>
        <v>0</v>
      </c>
      <c r="AQ112" s="23">
        <f t="shared" si="14"/>
        <v>0</v>
      </c>
      <c r="AR112" s="23">
        <f t="shared" si="15"/>
        <v>4</v>
      </c>
      <c r="AS112" s="23">
        <f t="shared" si="16"/>
        <v>13</v>
      </c>
      <c r="AT112" s="23">
        <f t="shared" si="17"/>
        <v>9</v>
      </c>
      <c r="AU112" s="23">
        <f t="shared" si="18"/>
        <v>13</v>
      </c>
    </row>
    <row r="113" spans="2:47" ht="15" customHeight="1" thickBot="1" x14ac:dyDescent="0.25">
      <c r="B113" s="49" t="s">
        <v>268</v>
      </c>
      <c r="C113" s="38">
        <v>0</v>
      </c>
      <c r="D113" s="38">
        <v>51</v>
      </c>
      <c r="E113" s="38">
        <v>34</v>
      </c>
      <c r="F113" s="38">
        <v>3</v>
      </c>
      <c r="G113" s="38">
        <v>1</v>
      </c>
      <c r="H113" s="38">
        <v>10</v>
      </c>
      <c r="I113" s="38">
        <v>45</v>
      </c>
      <c r="J113" s="38">
        <v>13</v>
      </c>
      <c r="K113" s="38">
        <v>18</v>
      </c>
      <c r="L113" s="38">
        <v>0</v>
      </c>
      <c r="M113" s="38">
        <v>55</v>
      </c>
      <c r="N113" s="38">
        <v>25</v>
      </c>
      <c r="O113" s="38">
        <v>6</v>
      </c>
      <c r="P113" s="38">
        <v>0</v>
      </c>
      <c r="Q113" s="38">
        <v>20</v>
      </c>
      <c r="R113" s="38">
        <v>41</v>
      </c>
      <c r="S113" s="38">
        <v>18</v>
      </c>
      <c r="T113" s="38">
        <v>10</v>
      </c>
      <c r="U113" s="38">
        <v>0</v>
      </c>
      <c r="V113" s="38">
        <v>40</v>
      </c>
      <c r="W113" s="38">
        <v>30</v>
      </c>
      <c r="X113" s="38">
        <v>3</v>
      </c>
      <c r="Y113" s="38">
        <v>0</v>
      </c>
      <c r="Z113" s="38">
        <v>9</v>
      </c>
      <c r="AA113" s="38">
        <v>17</v>
      </c>
      <c r="AB113" s="38">
        <v>9</v>
      </c>
      <c r="AC113" s="38">
        <v>10</v>
      </c>
      <c r="AD113" s="38">
        <v>0</v>
      </c>
      <c r="AE113" s="38">
        <v>57</v>
      </c>
      <c r="AF113" s="38">
        <v>42</v>
      </c>
      <c r="AG113" s="38">
        <v>4</v>
      </c>
      <c r="AH113" s="38">
        <v>1</v>
      </c>
      <c r="AI113" s="38">
        <v>17</v>
      </c>
      <c r="AJ113" s="38">
        <v>39</v>
      </c>
      <c r="AK113" s="38">
        <v>20</v>
      </c>
      <c r="AL113" s="38">
        <v>10</v>
      </c>
      <c r="AM113" s="23">
        <f t="shared" si="10"/>
        <v>0</v>
      </c>
      <c r="AN113" s="23">
        <f t="shared" si="11"/>
        <v>203</v>
      </c>
      <c r="AO113" s="23">
        <f t="shared" si="12"/>
        <v>131</v>
      </c>
      <c r="AP113" s="23">
        <f t="shared" si="13"/>
        <v>16</v>
      </c>
      <c r="AQ113" s="23">
        <f t="shared" si="14"/>
        <v>2</v>
      </c>
      <c r="AR113" s="23">
        <f t="shared" si="15"/>
        <v>56</v>
      </c>
      <c r="AS113" s="23">
        <f t="shared" si="16"/>
        <v>142</v>
      </c>
      <c r="AT113" s="23">
        <f t="shared" si="17"/>
        <v>60</v>
      </c>
      <c r="AU113" s="23">
        <f t="shared" si="18"/>
        <v>48</v>
      </c>
    </row>
    <row r="114" spans="2:47" ht="15" customHeight="1" thickBot="1" x14ac:dyDescent="0.25">
      <c r="B114" s="49" t="s">
        <v>269</v>
      </c>
      <c r="C114" s="38">
        <v>0</v>
      </c>
      <c r="D114" s="38">
        <v>4</v>
      </c>
      <c r="E114" s="38">
        <v>3</v>
      </c>
      <c r="F114" s="38">
        <v>0</v>
      </c>
      <c r="G114" s="38">
        <v>0</v>
      </c>
      <c r="H114" s="38">
        <v>1</v>
      </c>
      <c r="I114" s="38">
        <v>4</v>
      </c>
      <c r="J114" s="38">
        <v>2</v>
      </c>
      <c r="K114" s="38">
        <v>1</v>
      </c>
      <c r="L114" s="38">
        <v>0</v>
      </c>
      <c r="M114" s="38">
        <v>11</v>
      </c>
      <c r="N114" s="38">
        <v>1</v>
      </c>
      <c r="O114" s="38">
        <v>0</v>
      </c>
      <c r="P114" s="38">
        <v>0</v>
      </c>
      <c r="Q114" s="38">
        <v>1</v>
      </c>
      <c r="R114" s="38">
        <v>2</v>
      </c>
      <c r="S114" s="38">
        <v>3</v>
      </c>
      <c r="T114" s="38">
        <v>4</v>
      </c>
      <c r="U114" s="38">
        <v>0</v>
      </c>
      <c r="V114" s="38">
        <v>6</v>
      </c>
      <c r="W114" s="38">
        <v>3</v>
      </c>
      <c r="X114" s="38">
        <v>0</v>
      </c>
      <c r="Y114" s="38">
        <v>0</v>
      </c>
      <c r="Z114" s="38">
        <v>1</v>
      </c>
      <c r="AA114" s="38">
        <v>4</v>
      </c>
      <c r="AB114" s="38">
        <v>0</v>
      </c>
      <c r="AC114" s="38">
        <v>0</v>
      </c>
      <c r="AD114" s="38">
        <v>0</v>
      </c>
      <c r="AE114" s="38">
        <v>10</v>
      </c>
      <c r="AF114" s="38">
        <v>3</v>
      </c>
      <c r="AG114" s="38">
        <v>0</v>
      </c>
      <c r="AH114" s="38">
        <v>0</v>
      </c>
      <c r="AI114" s="38">
        <v>0</v>
      </c>
      <c r="AJ114" s="38">
        <v>4</v>
      </c>
      <c r="AK114" s="38">
        <v>5</v>
      </c>
      <c r="AL114" s="38">
        <v>2</v>
      </c>
      <c r="AM114" s="23">
        <f t="shared" si="10"/>
        <v>0</v>
      </c>
      <c r="AN114" s="23">
        <f t="shared" si="11"/>
        <v>31</v>
      </c>
      <c r="AO114" s="23">
        <f t="shared" si="12"/>
        <v>10</v>
      </c>
      <c r="AP114" s="23">
        <f t="shared" si="13"/>
        <v>0</v>
      </c>
      <c r="AQ114" s="23">
        <f t="shared" si="14"/>
        <v>0</v>
      </c>
      <c r="AR114" s="23">
        <f t="shared" si="15"/>
        <v>3</v>
      </c>
      <c r="AS114" s="23">
        <f t="shared" si="16"/>
        <v>14</v>
      </c>
      <c r="AT114" s="23">
        <f t="shared" si="17"/>
        <v>10</v>
      </c>
      <c r="AU114" s="23">
        <f t="shared" si="18"/>
        <v>7</v>
      </c>
    </row>
    <row r="115" spans="2:47" ht="15" customHeight="1" thickBot="1" x14ac:dyDescent="0.25">
      <c r="B115" s="49" t="s">
        <v>270</v>
      </c>
      <c r="C115" s="38">
        <v>0</v>
      </c>
      <c r="D115" s="38">
        <v>22</v>
      </c>
      <c r="E115" s="38">
        <v>11</v>
      </c>
      <c r="F115" s="38">
        <v>1</v>
      </c>
      <c r="G115" s="38">
        <v>1</v>
      </c>
      <c r="H115" s="38">
        <v>3</v>
      </c>
      <c r="I115" s="38">
        <v>10</v>
      </c>
      <c r="J115" s="38">
        <v>8</v>
      </c>
      <c r="K115" s="38">
        <v>5</v>
      </c>
      <c r="L115" s="38">
        <v>0</v>
      </c>
      <c r="M115" s="38">
        <v>17</v>
      </c>
      <c r="N115" s="38">
        <v>25</v>
      </c>
      <c r="O115" s="38">
        <v>2</v>
      </c>
      <c r="P115" s="38">
        <v>1</v>
      </c>
      <c r="Q115" s="38">
        <v>5</v>
      </c>
      <c r="R115" s="38">
        <v>11</v>
      </c>
      <c r="S115" s="38">
        <v>7</v>
      </c>
      <c r="T115" s="38">
        <v>9</v>
      </c>
      <c r="U115" s="38">
        <v>0</v>
      </c>
      <c r="V115" s="38">
        <v>11</v>
      </c>
      <c r="W115" s="38">
        <v>7</v>
      </c>
      <c r="X115" s="38">
        <v>0</v>
      </c>
      <c r="Y115" s="38">
        <v>1</v>
      </c>
      <c r="Z115" s="38">
        <v>4</v>
      </c>
      <c r="AA115" s="38">
        <v>14</v>
      </c>
      <c r="AB115" s="38">
        <v>2</v>
      </c>
      <c r="AC115" s="38">
        <v>3</v>
      </c>
      <c r="AD115" s="38">
        <v>0</v>
      </c>
      <c r="AE115" s="38">
        <v>20</v>
      </c>
      <c r="AF115" s="38">
        <v>21</v>
      </c>
      <c r="AG115" s="38">
        <v>2</v>
      </c>
      <c r="AH115" s="38">
        <v>1</v>
      </c>
      <c r="AI115" s="38">
        <v>4</v>
      </c>
      <c r="AJ115" s="38">
        <v>17</v>
      </c>
      <c r="AK115" s="38">
        <v>3</v>
      </c>
      <c r="AL115" s="38">
        <v>4</v>
      </c>
      <c r="AM115" s="23">
        <f t="shared" si="10"/>
        <v>0</v>
      </c>
      <c r="AN115" s="23">
        <f t="shared" si="11"/>
        <v>70</v>
      </c>
      <c r="AO115" s="23">
        <f t="shared" si="12"/>
        <v>64</v>
      </c>
      <c r="AP115" s="23">
        <f t="shared" si="13"/>
        <v>5</v>
      </c>
      <c r="AQ115" s="23">
        <f t="shared" si="14"/>
        <v>4</v>
      </c>
      <c r="AR115" s="23">
        <f t="shared" si="15"/>
        <v>16</v>
      </c>
      <c r="AS115" s="23">
        <f t="shared" si="16"/>
        <v>52</v>
      </c>
      <c r="AT115" s="23">
        <f t="shared" si="17"/>
        <v>20</v>
      </c>
      <c r="AU115" s="23">
        <f t="shared" si="18"/>
        <v>21</v>
      </c>
    </row>
    <row r="116" spans="2:47" ht="15" customHeight="1" thickBot="1" x14ac:dyDescent="0.25">
      <c r="B116" s="49" t="s">
        <v>271</v>
      </c>
      <c r="C116" s="38">
        <v>0</v>
      </c>
      <c r="D116" s="38">
        <v>5</v>
      </c>
      <c r="E116" s="38">
        <v>1</v>
      </c>
      <c r="F116" s="38">
        <v>0</v>
      </c>
      <c r="G116" s="38">
        <v>0</v>
      </c>
      <c r="H116" s="38">
        <v>0</v>
      </c>
      <c r="I116" s="38">
        <v>0</v>
      </c>
      <c r="J116" s="38">
        <v>0</v>
      </c>
      <c r="K116" s="38">
        <v>1</v>
      </c>
      <c r="L116" s="38">
        <v>0</v>
      </c>
      <c r="M116" s="38">
        <v>1</v>
      </c>
      <c r="N116" s="38">
        <v>1</v>
      </c>
      <c r="O116" s="38">
        <v>0</v>
      </c>
      <c r="P116" s="38">
        <v>0</v>
      </c>
      <c r="Q116" s="38">
        <v>4</v>
      </c>
      <c r="R116" s="38">
        <v>1</v>
      </c>
      <c r="S116" s="38">
        <v>0</v>
      </c>
      <c r="T116" s="38">
        <v>0</v>
      </c>
      <c r="U116" s="38">
        <v>0</v>
      </c>
      <c r="V116" s="38">
        <v>5</v>
      </c>
      <c r="W116" s="38">
        <v>2</v>
      </c>
      <c r="X116" s="38">
        <v>0</v>
      </c>
      <c r="Y116" s="38">
        <v>0</v>
      </c>
      <c r="Z116" s="38">
        <v>0</v>
      </c>
      <c r="AA116" s="38">
        <v>0</v>
      </c>
      <c r="AB116" s="38">
        <v>1</v>
      </c>
      <c r="AC116" s="38">
        <v>1</v>
      </c>
      <c r="AD116" s="38">
        <v>0</v>
      </c>
      <c r="AE116" s="38">
        <v>2</v>
      </c>
      <c r="AF116" s="38">
        <v>1</v>
      </c>
      <c r="AG116" s="38">
        <v>0</v>
      </c>
      <c r="AH116" s="38">
        <v>0</v>
      </c>
      <c r="AI116" s="38">
        <v>1</v>
      </c>
      <c r="AJ116" s="38">
        <v>2</v>
      </c>
      <c r="AK116" s="38">
        <v>3</v>
      </c>
      <c r="AL116" s="38">
        <v>0</v>
      </c>
      <c r="AM116" s="23">
        <f t="shared" si="10"/>
        <v>0</v>
      </c>
      <c r="AN116" s="23">
        <f t="shared" si="11"/>
        <v>13</v>
      </c>
      <c r="AO116" s="23">
        <f t="shared" si="12"/>
        <v>5</v>
      </c>
      <c r="AP116" s="23">
        <f t="shared" si="13"/>
        <v>0</v>
      </c>
      <c r="AQ116" s="23">
        <f t="shared" si="14"/>
        <v>0</v>
      </c>
      <c r="AR116" s="23">
        <f t="shared" si="15"/>
        <v>5</v>
      </c>
      <c r="AS116" s="23">
        <f t="shared" si="16"/>
        <v>3</v>
      </c>
      <c r="AT116" s="23">
        <f t="shared" si="17"/>
        <v>4</v>
      </c>
      <c r="AU116" s="23">
        <f t="shared" si="18"/>
        <v>2</v>
      </c>
    </row>
    <row r="117" spans="2:47" ht="15" customHeight="1" thickBot="1" x14ac:dyDescent="0.25">
      <c r="B117" s="49" t="s">
        <v>272</v>
      </c>
      <c r="C117" s="38">
        <v>0</v>
      </c>
      <c r="D117" s="38">
        <v>139</v>
      </c>
      <c r="E117" s="38">
        <v>50</v>
      </c>
      <c r="F117" s="38">
        <v>6</v>
      </c>
      <c r="G117" s="38">
        <v>1</v>
      </c>
      <c r="H117" s="38">
        <v>28</v>
      </c>
      <c r="I117" s="38">
        <v>71</v>
      </c>
      <c r="J117" s="38">
        <v>33</v>
      </c>
      <c r="K117" s="38">
        <v>48</v>
      </c>
      <c r="L117" s="38">
        <v>0</v>
      </c>
      <c r="M117" s="38">
        <v>125</v>
      </c>
      <c r="N117" s="38">
        <v>84</v>
      </c>
      <c r="O117" s="38">
        <v>9</v>
      </c>
      <c r="P117" s="38">
        <v>2</v>
      </c>
      <c r="Q117" s="38">
        <v>30</v>
      </c>
      <c r="R117" s="38">
        <v>93</v>
      </c>
      <c r="S117" s="38">
        <v>32</v>
      </c>
      <c r="T117" s="38">
        <v>36</v>
      </c>
      <c r="U117" s="38">
        <v>0</v>
      </c>
      <c r="V117" s="38">
        <v>86</v>
      </c>
      <c r="W117" s="38">
        <v>35</v>
      </c>
      <c r="X117" s="38">
        <v>4</v>
      </c>
      <c r="Y117" s="38">
        <v>2</v>
      </c>
      <c r="Z117" s="38">
        <v>28</v>
      </c>
      <c r="AA117" s="38">
        <v>68</v>
      </c>
      <c r="AB117" s="38">
        <v>21</v>
      </c>
      <c r="AC117" s="38">
        <v>31</v>
      </c>
      <c r="AD117" s="38">
        <v>0</v>
      </c>
      <c r="AE117" s="38">
        <v>136</v>
      </c>
      <c r="AF117" s="38">
        <v>84</v>
      </c>
      <c r="AG117" s="38">
        <v>9</v>
      </c>
      <c r="AH117" s="38">
        <v>2</v>
      </c>
      <c r="AI117" s="38">
        <v>39</v>
      </c>
      <c r="AJ117" s="38">
        <v>59</v>
      </c>
      <c r="AK117" s="38">
        <v>39</v>
      </c>
      <c r="AL117" s="38">
        <v>39</v>
      </c>
      <c r="AM117" s="23">
        <f t="shared" si="10"/>
        <v>0</v>
      </c>
      <c r="AN117" s="23">
        <f t="shared" si="11"/>
        <v>486</v>
      </c>
      <c r="AO117" s="23">
        <f t="shared" si="12"/>
        <v>253</v>
      </c>
      <c r="AP117" s="23">
        <f t="shared" si="13"/>
        <v>28</v>
      </c>
      <c r="AQ117" s="23">
        <f t="shared" si="14"/>
        <v>7</v>
      </c>
      <c r="AR117" s="23">
        <f t="shared" si="15"/>
        <v>125</v>
      </c>
      <c r="AS117" s="23">
        <f t="shared" si="16"/>
        <v>291</v>
      </c>
      <c r="AT117" s="23">
        <f t="shared" si="17"/>
        <v>125</v>
      </c>
      <c r="AU117" s="23">
        <f t="shared" si="18"/>
        <v>154</v>
      </c>
    </row>
    <row r="118" spans="2:47" ht="15" customHeight="1" thickBot="1" x14ac:dyDescent="0.25">
      <c r="B118" s="49" t="s">
        <v>273</v>
      </c>
      <c r="C118" s="38">
        <v>0</v>
      </c>
      <c r="D118" s="38">
        <v>17</v>
      </c>
      <c r="E118" s="38">
        <v>5</v>
      </c>
      <c r="F118" s="38">
        <v>0</v>
      </c>
      <c r="G118" s="38">
        <v>0</v>
      </c>
      <c r="H118" s="38">
        <v>0</v>
      </c>
      <c r="I118" s="38">
        <v>2</v>
      </c>
      <c r="J118" s="38">
        <v>2</v>
      </c>
      <c r="K118" s="38">
        <v>1</v>
      </c>
      <c r="L118" s="38">
        <v>0</v>
      </c>
      <c r="M118" s="38">
        <v>12</v>
      </c>
      <c r="N118" s="38">
        <v>12</v>
      </c>
      <c r="O118" s="38">
        <v>0</v>
      </c>
      <c r="P118" s="38">
        <v>0</v>
      </c>
      <c r="Q118" s="38">
        <v>1</v>
      </c>
      <c r="R118" s="38">
        <v>3</v>
      </c>
      <c r="S118" s="38">
        <v>2</v>
      </c>
      <c r="T118" s="38">
        <v>4</v>
      </c>
      <c r="U118" s="38">
        <v>0</v>
      </c>
      <c r="V118" s="38">
        <v>12</v>
      </c>
      <c r="W118" s="38">
        <v>9</v>
      </c>
      <c r="X118" s="38">
        <v>1</v>
      </c>
      <c r="Y118" s="38">
        <v>0</v>
      </c>
      <c r="Z118" s="38">
        <v>3</v>
      </c>
      <c r="AA118" s="38">
        <v>4</v>
      </c>
      <c r="AB118" s="38">
        <v>3</v>
      </c>
      <c r="AC118" s="38">
        <v>4</v>
      </c>
      <c r="AD118" s="38">
        <v>0</v>
      </c>
      <c r="AE118" s="38">
        <v>10</v>
      </c>
      <c r="AF118" s="38">
        <v>9</v>
      </c>
      <c r="AG118" s="38">
        <v>1</v>
      </c>
      <c r="AH118" s="38">
        <v>0</v>
      </c>
      <c r="AI118" s="38">
        <v>2</v>
      </c>
      <c r="AJ118" s="38">
        <v>6</v>
      </c>
      <c r="AK118" s="38">
        <v>2</v>
      </c>
      <c r="AL118" s="38">
        <v>6</v>
      </c>
      <c r="AM118" s="23">
        <f t="shared" si="10"/>
        <v>0</v>
      </c>
      <c r="AN118" s="23">
        <f t="shared" si="11"/>
        <v>51</v>
      </c>
      <c r="AO118" s="23">
        <f t="shared" si="12"/>
        <v>35</v>
      </c>
      <c r="AP118" s="23">
        <f t="shared" si="13"/>
        <v>2</v>
      </c>
      <c r="AQ118" s="23">
        <f t="shared" si="14"/>
        <v>0</v>
      </c>
      <c r="AR118" s="23">
        <f t="shared" si="15"/>
        <v>6</v>
      </c>
      <c r="AS118" s="23">
        <f t="shared" si="16"/>
        <v>15</v>
      </c>
      <c r="AT118" s="23">
        <f t="shared" si="17"/>
        <v>9</v>
      </c>
      <c r="AU118" s="23">
        <f t="shared" si="18"/>
        <v>15</v>
      </c>
    </row>
    <row r="119" spans="2:47" ht="15" customHeight="1" thickBot="1" x14ac:dyDescent="0.25">
      <c r="B119" s="49" t="s">
        <v>274</v>
      </c>
      <c r="C119" s="38">
        <v>1</v>
      </c>
      <c r="D119" s="38">
        <v>95</v>
      </c>
      <c r="E119" s="38">
        <v>62</v>
      </c>
      <c r="F119" s="38">
        <v>7</v>
      </c>
      <c r="G119" s="38">
        <v>1</v>
      </c>
      <c r="H119" s="38">
        <v>17</v>
      </c>
      <c r="I119" s="38">
        <v>57</v>
      </c>
      <c r="J119" s="38">
        <v>16</v>
      </c>
      <c r="K119" s="38">
        <v>28</v>
      </c>
      <c r="L119" s="38">
        <v>0</v>
      </c>
      <c r="M119" s="38">
        <v>92</v>
      </c>
      <c r="N119" s="38">
        <v>52</v>
      </c>
      <c r="O119" s="38">
        <v>3</v>
      </c>
      <c r="P119" s="38">
        <v>1</v>
      </c>
      <c r="Q119" s="38">
        <v>24</v>
      </c>
      <c r="R119" s="38">
        <v>69</v>
      </c>
      <c r="S119" s="38">
        <v>20</v>
      </c>
      <c r="T119" s="38">
        <v>35</v>
      </c>
      <c r="U119" s="38">
        <v>0</v>
      </c>
      <c r="V119" s="38">
        <v>69</v>
      </c>
      <c r="W119" s="38">
        <v>37</v>
      </c>
      <c r="X119" s="38">
        <v>3</v>
      </c>
      <c r="Y119" s="38">
        <v>0</v>
      </c>
      <c r="Z119" s="38">
        <v>19</v>
      </c>
      <c r="AA119" s="38">
        <v>30</v>
      </c>
      <c r="AB119" s="38">
        <v>18</v>
      </c>
      <c r="AC119" s="38">
        <v>18</v>
      </c>
      <c r="AD119" s="38">
        <v>0</v>
      </c>
      <c r="AE119" s="38">
        <v>100</v>
      </c>
      <c r="AF119" s="38">
        <v>36</v>
      </c>
      <c r="AG119" s="38">
        <v>7</v>
      </c>
      <c r="AH119" s="38">
        <v>1</v>
      </c>
      <c r="AI119" s="38">
        <v>14</v>
      </c>
      <c r="AJ119" s="38">
        <v>66</v>
      </c>
      <c r="AK119" s="38">
        <v>24</v>
      </c>
      <c r="AL119" s="38">
        <v>28</v>
      </c>
      <c r="AM119" s="23">
        <f t="shared" si="10"/>
        <v>1</v>
      </c>
      <c r="AN119" s="23">
        <f t="shared" si="11"/>
        <v>356</v>
      </c>
      <c r="AO119" s="23">
        <f t="shared" si="12"/>
        <v>187</v>
      </c>
      <c r="AP119" s="23">
        <f t="shared" si="13"/>
        <v>20</v>
      </c>
      <c r="AQ119" s="23">
        <f t="shared" si="14"/>
        <v>3</v>
      </c>
      <c r="AR119" s="23">
        <f t="shared" si="15"/>
        <v>74</v>
      </c>
      <c r="AS119" s="23">
        <f t="shared" si="16"/>
        <v>222</v>
      </c>
      <c r="AT119" s="23">
        <f t="shared" si="17"/>
        <v>78</v>
      </c>
      <c r="AU119" s="23">
        <f t="shared" si="18"/>
        <v>109</v>
      </c>
    </row>
    <row r="120" spans="2:47" ht="15" customHeight="1" thickBot="1" x14ac:dyDescent="0.25">
      <c r="B120" s="49" t="s">
        <v>275</v>
      </c>
      <c r="C120" s="38">
        <v>0</v>
      </c>
      <c r="D120" s="38">
        <v>3</v>
      </c>
      <c r="E120" s="38">
        <v>3</v>
      </c>
      <c r="F120" s="38">
        <v>0</v>
      </c>
      <c r="G120" s="38">
        <v>0</v>
      </c>
      <c r="H120" s="38">
        <v>0</v>
      </c>
      <c r="I120" s="38">
        <v>4</v>
      </c>
      <c r="J120" s="38">
        <v>3</v>
      </c>
      <c r="K120" s="38">
        <v>0</v>
      </c>
      <c r="L120" s="38">
        <v>0</v>
      </c>
      <c r="M120" s="38">
        <v>5</v>
      </c>
      <c r="N120" s="38">
        <v>2</v>
      </c>
      <c r="O120" s="38">
        <v>0</v>
      </c>
      <c r="P120" s="38">
        <v>0</v>
      </c>
      <c r="Q120" s="38">
        <v>0</v>
      </c>
      <c r="R120" s="38">
        <v>4</v>
      </c>
      <c r="S120" s="38">
        <v>2</v>
      </c>
      <c r="T120" s="38">
        <v>3</v>
      </c>
      <c r="U120" s="38">
        <v>0</v>
      </c>
      <c r="V120" s="38">
        <v>3</v>
      </c>
      <c r="W120" s="38">
        <v>6</v>
      </c>
      <c r="X120" s="38">
        <v>0</v>
      </c>
      <c r="Y120" s="38">
        <v>0</v>
      </c>
      <c r="Z120" s="38">
        <v>1</v>
      </c>
      <c r="AA120" s="38">
        <v>1</v>
      </c>
      <c r="AB120" s="38">
        <v>2</v>
      </c>
      <c r="AC120" s="38">
        <v>1</v>
      </c>
      <c r="AD120" s="38">
        <v>0</v>
      </c>
      <c r="AE120" s="38">
        <v>7</v>
      </c>
      <c r="AF120" s="38">
        <v>4</v>
      </c>
      <c r="AG120" s="38">
        <v>0</v>
      </c>
      <c r="AH120" s="38">
        <v>0</v>
      </c>
      <c r="AI120" s="38">
        <v>0</v>
      </c>
      <c r="AJ120" s="38">
        <v>4</v>
      </c>
      <c r="AK120" s="38">
        <v>1</v>
      </c>
      <c r="AL120" s="38">
        <v>1</v>
      </c>
      <c r="AM120" s="23">
        <f t="shared" si="10"/>
        <v>0</v>
      </c>
      <c r="AN120" s="23">
        <f t="shared" si="11"/>
        <v>18</v>
      </c>
      <c r="AO120" s="23">
        <f t="shared" si="12"/>
        <v>15</v>
      </c>
      <c r="AP120" s="23">
        <f t="shared" si="13"/>
        <v>0</v>
      </c>
      <c r="AQ120" s="23">
        <f t="shared" si="14"/>
        <v>0</v>
      </c>
      <c r="AR120" s="23">
        <f t="shared" si="15"/>
        <v>1</v>
      </c>
      <c r="AS120" s="23">
        <f t="shared" si="16"/>
        <v>13</v>
      </c>
      <c r="AT120" s="23">
        <f t="shared" si="17"/>
        <v>8</v>
      </c>
      <c r="AU120" s="23">
        <f t="shared" si="18"/>
        <v>5</v>
      </c>
    </row>
    <row r="121" spans="2:47" ht="15" customHeight="1" thickBot="1" x14ac:dyDescent="0.25">
      <c r="B121" s="49" t="s">
        <v>276</v>
      </c>
      <c r="C121" s="38">
        <v>0</v>
      </c>
      <c r="D121" s="38">
        <v>15</v>
      </c>
      <c r="E121" s="38">
        <v>16</v>
      </c>
      <c r="F121" s="38">
        <v>1</v>
      </c>
      <c r="G121" s="38">
        <v>0</v>
      </c>
      <c r="H121" s="38">
        <v>14</v>
      </c>
      <c r="I121" s="38">
        <v>17</v>
      </c>
      <c r="J121" s="38">
        <v>9</v>
      </c>
      <c r="K121" s="38">
        <v>6</v>
      </c>
      <c r="L121" s="38">
        <v>0</v>
      </c>
      <c r="M121" s="38">
        <v>15</v>
      </c>
      <c r="N121" s="38">
        <v>11</v>
      </c>
      <c r="O121" s="38">
        <v>1</v>
      </c>
      <c r="P121" s="38">
        <v>1</v>
      </c>
      <c r="Q121" s="38">
        <v>3</v>
      </c>
      <c r="R121" s="38">
        <v>16</v>
      </c>
      <c r="S121" s="38">
        <v>7</v>
      </c>
      <c r="T121" s="38">
        <v>4</v>
      </c>
      <c r="U121" s="38">
        <v>0</v>
      </c>
      <c r="V121" s="38">
        <v>13</v>
      </c>
      <c r="W121" s="38">
        <v>4</v>
      </c>
      <c r="X121" s="38">
        <v>1</v>
      </c>
      <c r="Y121" s="38">
        <v>0</v>
      </c>
      <c r="Z121" s="38">
        <v>2</v>
      </c>
      <c r="AA121" s="38">
        <v>5</v>
      </c>
      <c r="AB121" s="38">
        <v>2</v>
      </c>
      <c r="AC121" s="38">
        <v>1</v>
      </c>
      <c r="AD121" s="38">
        <v>0</v>
      </c>
      <c r="AE121" s="38">
        <v>14</v>
      </c>
      <c r="AF121" s="38">
        <v>15</v>
      </c>
      <c r="AG121" s="38">
        <v>0</v>
      </c>
      <c r="AH121" s="38">
        <v>0</v>
      </c>
      <c r="AI121" s="38">
        <v>8</v>
      </c>
      <c r="AJ121" s="38">
        <v>17</v>
      </c>
      <c r="AK121" s="38">
        <v>5</v>
      </c>
      <c r="AL121" s="38">
        <v>6</v>
      </c>
      <c r="AM121" s="23">
        <f t="shared" si="10"/>
        <v>0</v>
      </c>
      <c r="AN121" s="23">
        <f t="shared" si="11"/>
        <v>57</v>
      </c>
      <c r="AO121" s="23">
        <f t="shared" si="12"/>
        <v>46</v>
      </c>
      <c r="AP121" s="23">
        <f t="shared" si="13"/>
        <v>3</v>
      </c>
      <c r="AQ121" s="23">
        <f t="shared" si="14"/>
        <v>1</v>
      </c>
      <c r="AR121" s="23">
        <f t="shared" si="15"/>
        <v>27</v>
      </c>
      <c r="AS121" s="23">
        <f t="shared" si="16"/>
        <v>55</v>
      </c>
      <c r="AT121" s="23">
        <f t="shared" si="17"/>
        <v>23</v>
      </c>
      <c r="AU121" s="23">
        <f t="shared" si="18"/>
        <v>17</v>
      </c>
    </row>
    <row r="122" spans="2:47" ht="15" customHeight="1" thickBot="1" x14ac:dyDescent="0.25">
      <c r="B122" s="49" t="s">
        <v>277</v>
      </c>
      <c r="C122" s="38">
        <v>0</v>
      </c>
      <c r="D122" s="38">
        <v>17</v>
      </c>
      <c r="E122" s="38">
        <v>15</v>
      </c>
      <c r="F122" s="38">
        <v>3</v>
      </c>
      <c r="G122" s="38">
        <v>1</v>
      </c>
      <c r="H122" s="38">
        <v>6</v>
      </c>
      <c r="I122" s="38">
        <v>11</v>
      </c>
      <c r="J122" s="38">
        <v>7</v>
      </c>
      <c r="K122" s="38">
        <v>7</v>
      </c>
      <c r="L122" s="38">
        <v>0</v>
      </c>
      <c r="M122" s="38">
        <v>9</v>
      </c>
      <c r="N122" s="38">
        <v>8</v>
      </c>
      <c r="O122" s="38">
        <v>1</v>
      </c>
      <c r="P122" s="38">
        <v>0</v>
      </c>
      <c r="Q122" s="38">
        <v>4</v>
      </c>
      <c r="R122" s="38">
        <v>16</v>
      </c>
      <c r="S122" s="38">
        <v>6</v>
      </c>
      <c r="T122" s="38">
        <v>11</v>
      </c>
      <c r="U122" s="38">
        <v>0</v>
      </c>
      <c r="V122" s="38">
        <v>7</v>
      </c>
      <c r="W122" s="38">
        <v>8</v>
      </c>
      <c r="X122" s="38">
        <v>2</v>
      </c>
      <c r="Y122" s="38">
        <v>0</v>
      </c>
      <c r="Z122" s="38">
        <v>3</v>
      </c>
      <c r="AA122" s="38">
        <v>8</v>
      </c>
      <c r="AB122" s="38">
        <v>2</v>
      </c>
      <c r="AC122" s="38">
        <v>4</v>
      </c>
      <c r="AD122" s="38">
        <v>0</v>
      </c>
      <c r="AE122" s="38">
        <v>5</v>
      </c>
      <c r="AF122" s="38">
        <v>11</v>
      </c>
      <c r="AG122" s="38">
        <v>1</v>
      </c>
      <c r="AH122" s="38">
        <v>0</v>
      </c>
      <c r="AI122" s="38">
        <v>0</v>
      </c>
      <c r="AJ122" s="38">
        <v>12</v>
      </c>
      <c r="AK122" s="38">
        <v>4</v>
      </c>
      <c r="AL122" s="38">
        <v>7</v>
      </c>
      <c r="AM122" s="23">
        <f t="shared" si="10"/>
        <v>0</v>
      </c>
      <c r="AN122" s="23">
        <f t="shared" si="11"/>
        <v>38</v>
      </c>
      <c r="AO122" s="23">
        <f t="shared" si="12"/>
        <v>42</v>
      </c>
      <c r="AP122" s="23">
        <f t="shared" si="13"/>
        <v>7</v>
      </c>
      <c r="AQ122" s="23">
        <f t="shared" si="14"/>
        <v>1</v>
      </c>
      <c r="AR122" s="23">
        <f t="shared" si="15"/>
        <v>13</v>
      </c>
      <c r="AS122" s="23">
        <f t="shared" si="16"/>
        <v>47</v>
      </c>
      <c r="AT122" s="23">
        <f t="shared" si="17"/>
        <v>19</v>
      </c>
      <c r="AU122" s="23">
        <f t="shared" si="18"/>
        <v>29</v>
      </c>
    </row>
    <row r="123" spans="2:47" ht="15" customHeight="1" thickBot="1" x14ac:dyDescent="0.25">
      <c r="B123" s="49" t="s">
        <v>278</v>
      </c>
      <c r="C123" s="38">
        <v>0</v>
      </c>
      <c r="D123" s="38">
        <v>2</v>
      </c>
      <c r="E123" s="38">
        <v>2</v>
      </c>
      <c r="F123" s="38">
        <v>0</v>
      </c>
      <c r="G123" s="38">
        <v>0</v>
      </c>
      <c r="H123" s="38">
        <v>0</v>
      </c>
      <c r="I123" s="38">
        <v>0</v>
      </c>
      <c r="J123" s="38">
        <v>2</v>
      </c>
      <c r="K123" s="38">
        <v>0</v>
      </c>
      <c r="L123" s="38">
        <v>0</v>
      </c>
      <c r="M123" s="38">
        <v>4</v>
      </c>
      <c r="N123" s="38">
        <v>0</v>
      </c>
      <c r="O123" s="38">
        <v>0</v>
      </c>
      <c r="P123" s="38">
        <v>0</v>
      </c>
      <c r="Q123" s="38">
        <v>0</v>
      </c>
      <c r="R123" s="38">
        <v>0</v>
      </c>
      <c r="S123" s="38">
        <v>0</v>
      </c>
      <c r="T123" s="38">
        <v>0</v>
      </c>
      <c r="U123" s="38">
        <v>0</v>
      </c>
      <c r="V123" s="38">
        <v>4</v>
      </c>
      <c r="W123" s="38">
        <v>1</v>
      </c>
      <c r="X123" s="38">
        <v>0</v>
      </c>
      <c r="Y123" s="38">
        <v>0</v>
      </c>
      <c r="Z123" s="38">
        <v>0</v>
      </c>
      <c r="AA123" s="38">
        <v>0</v>
      </c>
      <c r="AB123" s="38">
        <v>0</v>
      </c>
      <c r="AC123" s="38">
        <v>0</v>
      </c>
      <c r="AD123" s="38">
        <v>0</v>
      </c>
      <c r="AE123" s="38">
        <v>3</v>
      </c>
      <c r="AF123" s="38">
        <v>3</v>
      </c>
      <c r="AG123" s="38">
        <v>0</v>
      </c>
      <c r="AH123" s="38">
        <v>0</v>
      </c>
      <c r="AI123" s="38">
        <v>0</v>
      </c>
      <c r="AJ123" s="38">
        <v>0</v>
      </c>
      <c r="AK123" s="38">
        <v>0</v>
      </c>
      <c r="AL123" s="38">
        <v>0</v>
      </c>
      <c r="AM123" s="23">
        <f t="shared" si="10"/>
        <v>0</v>
      </c>
      <c r="AN123" s="23">
        <f t="shared" si="11"/>
        <v>13</v>
      </c>
      <c r="AO123" s="23">
        <f t="shared" si="12"/>
        <v>6</v>
      </c>
      <c r="AP123" s="23">
        <f t="shared" si="13"/>
        <v>0</v>
      </c>
      <c r="AQ123" s="23">
        <f t="shared" si="14"/>
        <v>0</v>
      </c>
      <c r="AR123" s="23">
        <f t="shared" si="15"/>
        <v>0</v>
      </c>
      <c r="AS123" s="23">
        <f t="shared" si="16"/>
        <v>0</v>
      </c>
      <c r="AT123" s="23">
        <f t="shared" si="17"/>
        <v>2</v>
      </c>
      <c r="AU123" s="23">
        <f t="shared" si="18"/>
        <v>0</v>
      </c>
    </row>
    <row r="124" spans="2:47" ht="15" customHeight="1" thickBot="1" x14ac:dyDescent="0.25">
      <c r="B124" s="49" t="s">
        <v>279</v>
      </c>
      <c r="C124" s="38">
        <v>0</v>
      </c>
      <c r="D124" s="38">
        <v>10</v>
      </c>
      <c r="E124" s="38">
        <v>4</v>
      </c>
      <c r="F124" s="38">
        <v>0</v>
      </c>
      <c r="G124" s="38">
        <v>0</v>
      </c>
      <c r="H124" s="38">
        <v>2</v>
      </c>
      <c r="I124" s="38">
        <v>3</v>
      </c>
      <c r="J124" s="38">
        <v>1</v>
      </c>
      <c r="K124" s="38">
        <v>2</v>
      </c>
      <c r="L124" s="38">
        <v>0</v>
      </c>
      <c r="M124" s="38">
        <v>9</v>
      </c>
      <c r="N124" s="38">
        <v>2</v>
      </c>
      <c r="O124" s="38">
        <v>2</v>
      </c>
      <c r="P124" s="38">
        <v>1</v>
      </c>
      <c r="Q124" s="38">
        <v>2</v>
      </c>
      <c r="R124" s="38">
        <v>3</v>
      </c>
      <c r="S124" s="38">
        <v>3</v>
      </c>
      <c r="T124" s="38">
        <v>5</v>
      </c>
      <c r="U124" s="38">
        <v>0</v>
      </c>
      <c r="V124" s="38">
        <v>11</v>
      </c>
      <c r="W124" s="38">
        <v>3</v>
      </c>
      <c r="X124" s="38">
        <v>1</v>
      </c>
      <c r="Y124" s="38">
        <v>0</v>
      </c>
      <c r="Z124" s="38">
        <v>0</v>
      </c>
      <c r="AA124" s="38">
        <v>2</v>
      </c>
      <c r="AB124" s="38">
        <v>0</v>
      </c>
      <c r="AC124" s="38">
        <v>1</v>
      </c>
      <c r="AD124" s="38">
        <v>0</v>
      </c>
      <c r="AE124" s="38">
        <v>5</v>
      </c>
      <c r="AF124" s="38">
        <v>7</v>
      </c>
      <c r="AG124" s="38">
        <v>0</v>
      </c>
      <c r="AH124" s="38">
        <v>0</v>
      </c>
      <c r="AI124" s="38">
        <v>1</v>
      </c>
      <c r="AJ124" s="38">
        <v>5</v>
      </c>
      <c r="AK124" s="38">
        <v>3</v>
      </c>
      <c r="AL124" s="38">
        <v>1</v>
      </c>
      <c r="AM124" s="23">
        <f t="shared" si="10"/>
        <v>0</v>
      </c>
      <c r="AN124" s="23">
        <f t="shared" si="11"/>
        <v>35</v>
      </c>
      <c r="AO124" s="23">
        <f t="shared" si="12"/>
        <v>16</v>
      </c>
      <c r="AP124" s="23">
        <f t="shared" si="13"/>
        <v>3</v>
      </c>
      <c r="AQ124" s="23">
        <f t="shared" si="14"/>
        <v>1</v>
      </c>
      <c r="AR124" s="23">
        <f t="shared" si="15"/>
        <v>5</v>
      </c>
      <c r="AS124" s="23">
        <f t="shared" si="16"/>
        <v>13</v>
      </c>
      <c r="AT124" s="23">
        <f t="shared" si="17"/>
        <v>7</v>
      </c>
      <c r="AU124" s="23">
        <f t="shared" si="18"/>
        <v>9</v>
      </c>
    </row>
    <row r="125" spans="2:47" ht="15" customHeight="1" thickBot="1" x14ac:dyDescent="0.25">
      <c r="B125" s="49" t="s">
        <v>280</v>
      </c>
      <c r="C125" s="38">
        <v>0</v>
      </c>
      <c r="D125" s="38">
        <v>4</v>
      </c>
      <c r="E125" s="38">
        <v>5</v>
      </c>
      <c r="F125" s="38">
        <v>0</v>
      </c>
      <c r="G125" s="38">
        <v>0</v>
      </c>
      <c r="H125" s="38">
        <v>0</v>
      </c>
      <c r="I125" s="38">
        <v>6</v>
      </c>
      <c r="J125" s="38">
        <v>3</v>
      </c>
      <c r="K125" s="38">
        <v>2</v>
      </c>
      <c r="L125" s="38">
        <v>0</v>
      </c>
      <c r="M125" s="38">
        <v>2</v>
      </c>
      <c r="N125" s="38">
        <v>4</v>
      </c>
      <c r="O125" s="38">
        <v>0</v>
      </c>
      <c r="P125" s="38">
        <v>0</v>
      </c>
      <c r="Q125" s="38">
        <v>2</v>
      </c>
      <c r="R125" s="38">
        <v>2</v>
      </c>
      <c r="S125" s="38">
        <v>0</v>
      </c>
      <c r="T125" s="38">
        <v>0</v>
      </c>
      <c r="U125" s="38">
        <v>0</v>
      </c>
      <c r="V125" s="38">
        <v>4</v>
      </c>
      <c r="W125" s="38">
        <v>2</v>
      </c>
      <c r="X125" s="38">
        <v>0</v>
      </c>
      <c r="Y125" s="38">
        <v>0</v>
      </c>
      <c r="Z125" s="38">
        <v>1</v>
      </c>
      <c r="AA125" s="38">
        <v>1</v>
      </c>
      <c r="AB125" s="38">
        <v>1</v>
      </c>
      <c r="AC125" s="38">
        <v>4</v>
      </c>
      <c r="AD125" s="38">
        <v>0</v>
      </c>
      <c r="AE125" s="38">
        <v>4</v>
      </c>
      <c r="AF125" s="38">
        <v>4</v>
      </c>
      <c r="AG125" s="38">
        <v>0</v>
      </c>
      <c r="AH125" s="38">
        <v>0</v>
      </c>
      <c r="AI125" s="38">
        <v>0</v>
      </c>
      <c r="AJ125" s="38">
        <v>1</v>
      </c>
      <c r="AK125" s="38">
        <v>3</v>
      </c>
      <c r="AL125" s="38">
        <v>5</v>
      </c>
      <c r="AM125" s="23">
        <f t="shared" si="10"/>
        <v>0</v>
      </c>
      <c r="AN125" s="23">
        <f t="shared" si="11"/>
        <v>14</v>
      </c>
      <c r="AO125" s="23">
        <f t="shared" si="12"/>
        <v>15</v>
      </c>
      <c r="AP125" s="23">
        <f t="shared" si="13"/>
        <v>0</v>
      </c>
      <c r="AQ125" s="23">
        <f t="shared" si="14"/>
        <v>0</v>
      </c>
      <c r="AR125" s="23">
        <f t="shared" si="15"/>
        <v>3</v>
      </c>
      <c r="AS125" s="23">
        <f t="shared" si="16"/>
        <v>10</v>
      </c>
      <c r="AT125" s="23">
        <f t="shared" si="17"/>
        <v>7</v>
      </c>
      <c r="AU125" s="23">
        <f t="shared" si="18"/>
        <v>11</v>
      </c>
    </row>
    <row r="126" spans="2:47" ht="15" customHeight="1" thickBot="1" x14ac:dyDescent="0.25">
      <c r="B126" s="49" t="s">
        <v>281</v>
      </c>
      <c r="C126" s="38">
        <v>0</v>
      </c>
      <c r="D126" s="38">
        <v>10</v>
      </c>
      <c r="E126" s="38">
        <v>9</v>
      </c>
      <c r="F126" s="38">
        <v>2</v>
      </c>
      <c r="G126" s="38">
        <v>0</v>
      </c>
      <c r="H126" s="38">
        <v>1</v>
      </c>
      <c r="I126" s="38">
        <v>3</v>
      </c>
      <c r="J126" s="38">
        <v>1</v>
      </c>
      <c r="K126" s="38">
        <v>2</v>
      </c>
      <c r="L126" s="38">
        <v>0</v>
      </c>
      <c r="M126" s="38">
        <v>3</v>
      </c>
      <c r="N126" s="38">
        <v>7</v>
      </c>
      <c r="O126" s="38">
        <v>2</v>
      </c>
      <c r="P126" s="38">
        <v>0</v>
      </c>
      <c r="Q126" s="38">
        <v>1</v>
      </c>
      <c r="R126" s="38">
        <v>9</v>
      </c>
      <c r="S126" s="38">
        <v>0</v>
      </c>
      <c r="T126" s="38">
        <v>1</v>
      </c>
      <c r="U126" s="38">
        <v>0</v>
      </c>
      <c r="V126" s="38">
        <v>4</v>
      </c>
      <c r="W126" s="38">
        <v>2</v>
      </c>
      <c r="X126" s="38">
        <v>0</v>
      </c>
      <c r="Y126" s="38">
        <v>0</v>
      </c>
      <c r="Z126" s="38">
        <v>0</v>
      </c>
      <c r="AA126" s="38">
        <v>2</v>
      </c>
      <c r="AB126" s="38">
        <v>1</v>
      </c>
      <c r="AC126" s="38">
        <v>0</v>
      </c>
      <c r="AD126" s="38">
        <v>0</v>
      </c>
      <c r="AE126" s="38">
        <v>6</v>
      </c>
      <c r="AF126" s="38">
        <v>5</v>
      </c>
      <c r="AG126" s="38">
        <v>0</v>
      </c>
      <c r="AH126" s="38">
        <v>0</v>
      </c>
      <c r="AI126" s="38">
        <v>3</v>
      </c>
      <c r="AJ126" s="38">
        <v>5</v>
      </c>
      <c r="AK126" s="38">
        <v>1</v>
      </c>
      <c r="AL126" s="38">
        <v>1</v>
      </c>
      <c r="AM126" s="23">
        <f t="shared" si="10"/>
        <v>0</v>
      </c>
      <c r="AN126" s="23">
        <f t="shared" si="11"/>
        <v>23</v>
      </c>
      <c r="AO126" s="23">
        <f t="shared" si="12"/>
        <v>23</v>
      </c>
      <c r="AP126" s="23">
        <f t="shared" si="13"/>
        <v>4</v>
      </c>
      <c r="AQ126" s="23">
        <f t="shared" si="14"/>
        <v>0</v>
      </c>
      <c r="AR126" s="23">
        <f t="shared" si="15"/>
        <v>5</v>
      </c>
      <c r="AS126" s="23">
        <f t="shared" si="16"/>
        <v>19</v>
      </c>
      <c r="AT126" s="23">
        <f t="shared" si="17"/>
        <v>3</v>
      </c>
      <c r="AU126" s="23">
        <f t="shared" si="18"/>
        <v>4</v>
      </c>
    </row>
    <row r="127" spans="2:47" ht="15" customHeight="1" thickBot="1" x14ac:dyDescent="0.25">
      <c r="B127" s="84" t="s">
        <v>282</v>
      </c>
      <c r="C127" s="88">
        <v>0</v>
      </c>
      <c r="D127" s="88">
        <v>3</v>
      </c>
      <c r="E127" s="88">
        <v>2</v>
      </c>
      <c r="F127" s="88">
        <v>2</v>
      </c>
      <c r="G127" s="88">
        <v>0</v>
      </c>
      <c r="H127" s="88">
        <v>1</v>
      </c>
      <c r="I127" s="88">
        <v>4</v>
      </c>
      <c r="J127" s="88">
        <v>2</v>
      </c>
      <c r="K127" s="88">
        <v>7</v>
      </c>
      <c r="L127" s="88">
        <v>0</v>
      </c>
      <c r="M127" s="88">
        <v>5</v>
      </c>
      <c r="N127" s="88">
        <v>1</v>
      </c>
      <c r="O127" s="88">
        <v>0</v>
      </c>
      <c r="P127" s="88">
        <v>0</v>
      </c>
      <c r="Q127" s="88">
        <v>1</v>
      </c>
      <c r="R127" s="88">
        <v>1</v>
      </c>
      <c r="S127" s="88">
        <v>2</v>
      </c>
      <c r="T127" s="88">
        <v>2</v>
      </c>
      <c r="U127" s="88">
        <v>0</v>
      </c>
      <c r="V127" s="88">
        <v>1</v>
      </c>
      <c r="W127" s="88">
        <v>1</v>
      </c>
      <c r="X127" s="88">
        <v>0</v>
      </c>
      <c r="Y127" s="88">
        <v>0</v>
      </c>
      <c r="Z127" s="88">
        <v>1</v>
      </c>
      <c r="AA127" s="88">
        <v>2</v>
      </c>
      <c r="AB127" s="88">
        <v>2</v>
      </c>
      <c r="AC127" s="88">
        <v>1</v>
      </c>
      <c r="AD127" s="88">
        <v>0</v>
      </c>
      <c r="AE127" s="88">
        <v>3</v>
      </c>
      <c r="AF127" s="88">
        <v>2</v>
      </c>
      <c r="AG127" s="88">
        <v>0</v>
      </c>
      <c r="AH127" s="88">
        <v>0</v>
      </c>
      <c r="AI127" s="88">
        <v>0</v>
      </c>
      <c r="AJ127" s="88">
        <v>6</v>
      </c>
      <c r="AK127" s="88">
        <v>5</v>
      </c>
      <c r="AL127" s="88">
        <v>1</v>
      </c>
      <c r="AM127" s="23">
        <f t="shared" si="10"/>
        <v>0</v>
      </c>
      <c r="AN127" s="23">
        <f t="shared" si="11"/>
        <v>12</v>
      </c>
      <c r="AO127" s="23">
        <f t="shared" si="12"/>
        <v>6</v>
      </c>
      <c r="AP127" s="23">
        <f t="shared" si="13"/>
        <v>2</v>
      </c>
      <c r="AQ127" s="23">
        <f t="shared" si="14"/>
        <v>0</v>
      </c>
      <c r="AR127" s="23">
        <f t="shared" si="15"/>
        <v>3</v>
      </c>
      <c r="AS127" s="23">
        <f t="shared" si="16"/>
        <v>13</v>
      </c>
      <c r="AT127" s="23">
        <f t="shared" si="17"/>
        <v>11</v>
      </c>
      <c r="AU127" s="23">
        <f t="shared" si="18"/>
        <v>11</v>
      </c>
    </row>
    <row r="128" spans="2:47" ht="15" customHeight="1" thickBot="1" x14ac:dyDescent="0.25">
      <c r="B128" s="49" t="s">
        <v>283</v>
      </c>
      <c r="C128" s="82">
        <v>0</v>
      </c>
      <c r="D128" s="82">
        <v>29</v>
      </c>
      <c r="E128" s="82">
        <v>7</v>
      </c>
      <c r="F128" s="82">
        <v>1</v>
      </c>
      <c r="G128" s="82">
        <v>0</v>
      </c>
      <c r="H128" s="82">
        <v>4</v>
      </c>
      <c r="I128" s="82">
        <v>7</v>
      </c>
      <c r="J128" s="82">
        <v>7</v>
      </c>
      <c r="K128" s="82">
        <v>7</v>
      </c>
      <c r="L128" s="82">
        <v>0</v>
      </c>
      <c r="M128" s="82">
        <v>28</v>
      </c>
      <c r="N128" s="82">
        <v>24</v>
      </c>
      <c r="O128" s="82">
        <v>0</v>
      </c>
      <c r="P128" s="82">
        <v>0</v>
      </c>
      <c r="Q128" s="82">
        <v>7</v>
      </c>
      <c r="R128" s="82">
        <v>14</v>
      </c>
      <c r="S128" s="82">
        <v>13</v>
      </c>
      <c r="T128" s="82">
        <v>7</v>
      </c>
      <c r="U128" s="82">
        <v>0</v>
      </c>
      <c r="V128" s="82">
        <v>20</v>
      </c>
      <c r="W128" s="82">
        <v>10</v>
      </c>
      <c r="X128" s="82">
        <v>0</v>
      </c>
      <c r="Y128" s="82">
        <v>0</v>
      </c>
      <c r="Z128" s="82">
        <v>4</v>
      </c>
      <c r="AA128" s="82">
        <v>10</v>
      </c>
      <c r="AB128" s="82">
        <v>6</v>
      </c>
      <c r="AC128" s="82">
        <v>3</v>
      </c>
      <c r="AD128" s="82">
        <v>0</v>
      </c>
      <c r="AE128" s="82">
        <v>20</v>
      </c>
      <c r="AF128" s="82">
        <v>7</v>
      </c>
      <c r="AG128" s="82">
        <v>0</v>
      </c>
      <c r="AH128" s="82">
        <v>0</v>
      </c>
      <c r="AI128" s="82">
        <v>4</v>
      </c>
      <c r="AJ128" s="82">
        <v>9</v>
      </c>
      <c r="AK128" s="82">
        <v>7</v>
      </c>
      <c r="AL128" s="82">
        <v>8</v>
      </c>
      <c r="AM128" s="23">
        <f t="shared" si="10"/>
        <v>0</v>
      </c>
      <c r="AN128" s="23">
        <f t="shared" si="11"/>
        <v>97</v>
      </c>
      <c r="AO128" s="23">
        <f t="shared" si="12"/>
        <v>48</v>
      </c>
      <c r="AP128" s="23">
        <f t="shared" si="13"/>
        <v>1</v>
      </c>
      <c r="AQ128" s="23">
        <f t="shared" si="14"/>
        <v>0</v>
      </c>
      <c r="AR128" s="23">
        <f t="shared" si="15"/>
        <v>19</v>
      </c>
      <c r="AS128" s="23">
        <f t="shared" si="16"/>
        <v>40</v>
      </c>
      <c r="AT128" s="23">
        <f t="shared" si="17"/>
        <v>33</v>
      </c>
      <c r="AU128" s="23">
        <f t="shared" si="18"/>
        <v>25</v>
      </c>
    </row>
    <row r="129" spans="2:47" ht="15" customHeight="1" thickBot="1" x14ac:dyDescent="0.25">
      <c r="B129" s="49" t="s">
        <v>284</v>
      </c>
      <c r="C129" s="38">
        <v>0</v>
      </c>
      <c r="D129" s="38">
        <v>65</v>
      </c>
      <c r="E129" s="38">
        <v>36</v>
      </c>
      <c r="F129" s="38">
        <v>3</v>
      </c>
      <c r="G129" s="38">
        <v>1</v>
      </c>
      <c r="H129" s="38">
        <v>10</v>
      </c>
      <c r="I129" s="38">
        <v>15</v>
      </c>
      <c r="J129" s="38">
        <v>30</v>
      </c>
      <c r="K129" s="38">
        <v>19</v>
      </c>
      <c r="L129" s="38">
        <v>0</v>
      </c>
      <c r="M129" s="38">
        <v>60</v>
      </c>
      <c r="N129" s="38">
        <v>33</v>
      </c>
      <c r="O129" s="38">
        <v>3</v>
      </c>
      <c r="P129" s="38">
        <v>1</v>
      </c>
      <c r="Q129" s="38">
        <v>10</v>
      </c>
      <c r="R129" s="38">
        <v>27</v>
      </c>
      <c r="S129" s="38">
        <v>24</v>
      </c>
      <c r="T129" s="38">
        <v>19</v>
      </c>
      <c r="U129" s="38">
        <v>0</v>
      </c>
      <c r="V129" s="38">
        <v>38</v>
      </c>
      <c r="W129" s="38">
        <v>28</v>
      </c>
      <c r="X129" s="38">
        <v>3</v>
      </c>
      <c r="Y129" s="38">
        <v>1</v>
      </c>
      <c r="Z129" s="38">
        <v>13</v>
      </c>
      <c r="AA129" s="38">
        <v>11</v>
      </c>
      <c r="AB129" s="38">
        <v>15</v>
      </c>
      <c r="AC129" s="38">
        <v>8</v>
      </c>
      <c r="AD129" s="38">
        <v>0</v>
      </c>
      <c r="AE129" s="38">
        <v>47</v>
      </c>
      <c r="AF129" s="38">
        <v>33</v>
      </c>
      <c r="AG129" s="38">
        <v>6</v>
      </c>
      <c r="AH129" s="38">
        <v>0</v>
      </c>
      <c r="AI129" s="38">
        <v>6</v>
      </c>
      <c r="AJ129" s="38">
        <v>19</v>
      </c>
      <c r="AK129" s="38">
        <v>21</v>
      </c>
      <c r="AL129" s="38">
        <v>17</v>
      </c>
      <c r="AM129" s="23">
        <f t="shared" si="10"/>
        <v>0</v>
      </c>
      <c r="AN129" s="23">
        <f t="shared" si="11"/>
        <v>210</v>
      </c>
      <c r="AO129" s="23">
        <f t="shared" si="12"/>
        <v>130</v>
      </c>
      <c r="AP129" s="23">
        <f t="shared" si="13"/>
        <v>15</v>
      </c>
      <c r="AQ129" s="23">
        <f t="shared" si="14"/>
        <v>3</v>
      </c>
      <c r="AR129" s="23">
        <f t="shared" si="15"/>
        <v>39</v>
      </c>
      <c r="AS129" s="23">
        <f t="shared" si="16"/>
        <v>72</v>
      </c>
      <c r="AT129" s="23">
        <f t="shared" si="17"/>
        <v>90</v>
      </c>
      <c r="AU129" s="23">
        <f t="shared" si="18"/>
        <v>63</v>
      </c>
    </row>
    <row r="130" spans="2:47" ht="15" customHeight="1" thickBot="1" x14ac:dyDescent="0.25">
      <c r="B130" s="49" t="s">
        <v>285</v>
      </c>
      <c r="C130" s="38">
        <v>2</v>
      </c>
      <c r="D130" s="38">
        <v>248</v>
      </c>
      <c r="E130" s="38">
        <v>153</v>
      </c>
      <c r="F130" s="38">
        <v>20</v>
      </c>
      <c r="G130" s="38">
        <v>6</v>
      </c>
      <c r="H130" s="38">
        <v>77</v>
      </c>
      <c r="I130" s="38">
        <v>138</v>
      </c>
      <c r="J130" s="38">
        <v>100</v>
      </c>
      <c r="K130" s="38">
        <v>89</v>
      </c>
      <c r="L130" s="38">
        <v>0</v>
      </c>
      <c r="M130" s="38">
        <v>287</v>
      </c>
      <c r="N130" s="38">
        <v>140</v>
      </c>
      <c r="O130" s="38">
        <v>17</v>
      </c>
      <c r="P130" s="38">
        <v>6</v>
      </c>
      <c r="Q130" s="38">
        <v>75</v>
      </c>
      <c r="R130" s="38">
        <v>156</v>
      </c>
      <c r="S130" s="38">
        <v>107</v>
      </c>
      <c r="T130" s="38">
        <v>81</v>
      </c>
      <c r="U130" s="38">
        <v>0</v>
      </c>
      <c r="V130" s="38">
        <v>208</v>
      </c>
      <c r="W130" s="38">
        <v>88</v>
      </c>
      <c r="X130" s="38">
        <v>6</v>
      </c>
      <c r="Y130" s="38">
        <v>5</v>
      </c>
      <c r="Z130" s="38">
        <v>55</v>
      </c>
      <c r="AA130" s="38">
        <v>104</v>
      </c>
      <c r="AB130" s="38">
        <v>59</v>
      </c>
      <c r="AC130" s="38">
        <v>70</v>
      </c>
      <c r="AD130" s="38">
        <v>0</v>
      </c>
      <c r="AE130" s="38">
        <v>325</v>
      </c>
      <c r="AF130" s="38">
        <v>142</v>
      </c>
      <c r="AG130" s="38">
        <v>19</v>
      </c>
      <c r="AH130" s="38">
        <v>2</v>
      </c>
      <c r="AI130" s="38">
        <v>84</v>
      </c>
      <c r="AJ130" s="38">
        <v>147</v>
      </c>
      <c r="AK130" s="38">
        <v>87</v>
      </c>
      <c r="AL130" s="38">
        <v>97</v>
      </c>
      <c r="AM130" s="23">
        <f t="shared" si="10"/>
        <v>2</v>
      </c>
      <c r="AN130" s="23">
        <f t="shared" si="11"/>
        <v>1068</v>
      </c>
      <c r="AO130" s="23">
        <f t="shared" si="12"/>
        <v>523</v>
      </c>
      <c r="AP130" s="23">
        <f t="shared" si="13"/>
        <v>62</v>
      </c>
      <c r="AQ130" s="23">
        <f t="shared" si="14"/>
        <v>19</v>
      </c>
      <c r="AR130" s="23">
        <f t="shared" si="15"/>
        <v>291</v>
      </c>
      <c r="AS130" s="23">
        <f t="shared" si="16"/>
        <v>545</v>
      </c>
      <c r="AT130" s="23">
        <f t="shared" si="17"/>
        <v>353</v>
      </c>
      <c r="AU130" s="23">
        <f t="shared" si="18"/>
        <v>337</v>
      </c>
    </row>
    <row r="131" spans="2:47" ht="15" customHeight="1" thickBot="1" x14ac:dyDescent="0.25">
      <c r="B131" s="49" t="s">
        <v>286</v>
      </c>
      <c r="C131" s="38">
        <v>1</v>
      </c>
      <c r="D131" s="38">
        <v>59</v>
      </c>
      <c r="E131" s="38">
        <v>21</v>
      </c>
      <c r="F131" s="38">
        <v>3</v>
      </c>
      <c r="G131" s="38">
        <v>3</v>
      </c>
      <c r="H131" s="38">
        <v>10</v>
      </c>
      <c r="I131" s="38">
        <v>21</v>
      </c>
      <c r="J131" s="38">
        <v>31</v>
      </c>
      <c r="K131" s="38">
        <v>17</v>
      </c>
      <c r="L131" s="38">
        <v>1</v>
      </c>
      <c r="M131" s="38">
        <v>52</v>
      </c>
      <c r="N131" s="38">
        <v>22</v>
      </c>
      <c r="O131" s="38">
        <v>1</v>
      </c>
      <c r="P131" s="38">
        <v>2</v>
      </c>
      <c r="Q131" s="38">
        <v>14</v>
      </c>
      <c r="R131" s="38">
        <v>28</v>
      </c>
      <c r="S131" s="38">
        <v>26</v>
      </c>
      <c r="T131" s="38">
        <v>33</v>
      </c>
      <c r="U131" s="38">
        <v>0</v>
      </c>
      <c r="V131" s="38">
        <v>42</v>
      </c>
      <c r="W131" s="38">
        <v>40</v>
      </c>
      <c r="X131" s="38">
        <v>0</v>
      </c>
      <c r="Y131" s="38">
        <v>0</v>
      </c>
      <c r="Z131" s="38">
        <v>7</v>
      </c>
      <c r="AA131" s="38">
        <v>33</v>
      </c>
      <c r="AB131" s="38">
        <v>20</v>
      </c>
      <c r="AC131" s="38">
        <v>29</v>
      </c>
      <c r="AD131" s="38">
        <v>0</v>
      </c>
      <c r="AE131" s="38">
        <v>59</v>
      </c>
      <c r="AF131" s="38">
        <v>36</v>
      </c>
      <c r="AG131" s="38">
        <v>3</v>
      </c>
      <c r="AH131" s="38">
        <v>4</v>
      </c>
      <c r="AI131" s="38">
        <v>12</v>
      </c>
      <c r="AJ131" s="38">
        <v>32</v>
      </c>
      <c r="AK131" s="38">
        <v>18</v>
      </c>
      <c r="AL131" s="38">
        <v>23</v>
      </c>
      <c r="AM131" s="23">
        <f t="shared" si="10"/>
        <v>2</v>
      </c>
      <c r="AN131" s="23">
        <f t="shared" si="11"/>
        <v>212</v>
      </c>
      <c r="AO131" s="23">
        <f t="shared" si="12"/>
        <v>119</v>
      </c>
      <c r="AP131" s="23">
        <f t="shared" si="13"/>
        <v>7</v>
      </c>
      <c r="AQ131" s="23">
        <f t="shared" si="14"/>
        <v>9</v>
      </c>
      <c r="AR131" s="23">
        <f t="shared" si="15"/>
        <v>43</v>
      </c>
      <c r="AS131" s="23">
        <f t="shared" si="16"/>
        <v>114</v>
      </c>
      <c r="AT131" s="23">
        <f t="shared" si="17"/>
        <v>95</v>
      </c>
      <c r="AU131" s="23">
        <f t="shared" si="18"/>
        <v>102</v>
      </c>
    </row>
    <row r="132" spans="2:47" ht="15" customHeight="1" thickBot="1" x14ac:dyDescent="0.25">
      <c r="B132" s="49" t="s">
        <v>287</v>
      </c>
      <c r="C132" s="38">
        <v>0</v>
      </c>
      <c r="D132" s="38">
        <v>38</v>
      </c>
      <c r="E132" s="38">
        <v>24</v>
      </c>
      <c r="F132" s="38">
        <v>1</v>
      </c>
      <c r="G132" s="38">
        <v>0</v>
      </c>
      <c r="H132" s="38">
        <v>8</v>
      </c>
      <c r="I132" s="38">
        <v>10</v>
      </c>
      <c r="J132" s="38">
        <v>20</v>
      </c>
      <c r="K132" s="38">
        <v>18</v>
      </c>
      <c r="L132" s="38">
        <v>0</v>
      </c>
      <c r="M132" s="38">
        <v>46</v>
      </c>
      <c r="N132" s="38">
        <v>31</v>
      </c>
      <c r="O132" s="38">
        <v>2</v>
      </c>
      <c r="P132" s="38">
        <v>1</v>
      </c>
      <c r="Q132" s="38">
        <v>8</v>
      </c>
      <c r="R132" s="38">
        <v>8</v>
      </c>
      <c r="S132" s="38">
        <v>26</v>
      </c>
      <c r="T132" s="38">
        <v>21</v>
      </c>
      <c r="U132" s="38">
        <v>0</v>
      </c>
      <c r="V132" s="38">
        <v>39</v>
      </c>
      <c r="W132" s="38">
        <v>19</v>
      </c>
      <c r="X132" s="38">
        <v>1</v>
      </c>
      <c r="Y132" s="38">
        <v>0</v>
      </c>
      <c r="Z132" s="38">
        <v>8</v>
      </c>
      <c r="AA132" s="38">
        <v>23</v>
      </c>
      <c r="AB132" s="38">
        <v>18</v>
      </c>
      <c r="AC132" s="38">
        <v>25</v>
      </c>
      <c r="AD132" s="38">
        <v>0</v>
      </c>
      <c r="AE132" s="38">
        <v>51</v>
      </c>
      <c r="AF132" s="38">
        <v>28</v>
      </c>
      <c r="AG132" s="38">
        <v>1</v>
      </c>
      <c r="AH132" s="38">
        <v>2</v>
      </c>
      <c r="AI132" s="38">
        <v>12</v>
      </c>
      <c r="AJ132" s="38">
        <v>20</v>
      </c>
      <c r="AK132" s="38">
        <v>26</v>
      </c>
      <c r="AL132" s="38">
        <v>36</v>
      </c>
      <c r="AM132" s="23">
        <f t="shared" si="10"/>
        <v>0</v>
      </c>
      <c r="AN132" s="23">
        <f t="shared" si="11"/>
        <v>174</v>
      </c>
      <c r="AO132" s="23">
        <f t="shared" si="12"/>
        <v>102</v>
      </c>
      <c r="AP132" s="23">
        <f t="shared" si="13"/>
        <v>5</v>
      </c>
      <c r="AQ132" s="23">
        <f t="shared" si="14"/>
        <v>3</v>
      </c>
      <c r="AR132" s="23">
        <f t="shared" si="15"/>
        <v>36</v>
      </c>
      <c r="AS132" s="23">
        <f t="shared" si="16"/>
        <v>61</v>
      </c>
      <c r="AT132" s="23">
        <f t="shared" si="17"/>
        <v>90</v>
      </c>
      <c r="AU132" s="23">
        <f t="shared" si="18"/>
        <v>100</v>
      </c>
    </row>
    <row r="133" spans="2:47" ht="15" customHeight="1" thickBot="1" x14ac:dyDescent="0.25">
      <c r="B133" s="84" t="s">
        <v>288</v>
      </c>
      <c r="C133" s="67">
        <v>0</v>
      </c>
      <c r="D133" s="67">
        <v>26</v>
      </c>
      <c r="E133" s="67">
        <v>8</v>
      </c>
      <c r="F133" s="67">
        <v>1</v>
      </c>
      <c r="G133" s="67">
        <v>1</v>
      </c>
      <c r="H133" s="67">
        <v>2</v>
      </c>
      <c r="I133" s="67">
        <v>7</v>
      </c>
      <c r="J133" s="67">
        <v>4</v>
      </c>
      <c r="K133" s="67">
        <v>6</v>
      </c>
      <c r="L133" s="67">
        <v>0</v>
      </c>
      <c r="M133" s="67">
        <v>11</v>
      </c>
      <c r="N133" s="67">
        <v>2</v>
      </c>
      <c r="O133" s="67">
        <v>2</v>
      </c>
      <c r="P133" s="67">
        <v>0</v>
      </c>
      <c r="Q133" s="67">
        <v>5</v>
      </c>
      <c r="R133" s="67">
        <v>7</v>
      </c>
      <c r="S133" s="67">
        <v>4</v>
      </c>
      <c r="T133" s="67">
        <v>4</v>
      </c>
      <c r="U133" s="67">
        <v>0</v>
      </c>
      <c r="V133" s="67">
        <v>8</v>
      </c>
      <c r="W133" s="67">
        <v>9</v>
      </c>
      <c r="X133" s="67">
        <v>0</v>
      </c>
      <c r="Y133" s="67">
        <v>0</v>
      </c>
      <c r="Z133" s="67">
        <v>2</v>
      </c>
      <c r="AA133" s="67">
        <v>9</v>
      </c>
      <c r="AB133" s="67">
        <v>5</v>
      </c>
      <c r="AC133" s="67">
        <v>3</v>
      </c>
      <c r="AD133" s="67">
        <v>0</v>
      </c>
      <c r="AE133" s="67">
        <v>10</v>
      </c>
      <c r="AF133" s="67">
        <v>7</v>
      </c>
      <c r="AG133" s="67">
        <v>1</v>
      </c>
      <c r="AH133" s="67">
        <v>0</v>
      </c>
      <c r="AI133" s="67">
        <v>1</v>
      </c>
      <c r="AJ133" s="67">
        <v>10</v>
      </c>
      <c r="AK133" s="67">
        <v>5</v>
      </c>
      <c r="AL133" s="67">
        <v>7</v>
      </c>
      <c r="AM133" s="23">
        <f t="shared" si="10"/>
        <v>0</v>
      </c>
      <c r="AN133" s="23">
        <f t="shared" si="11"/>
        <v>55</v>
      </c>
      <c r="AO133" s="23">
        <f t="shared" si="12"/>
        <v>26</v>
      </c>
      <c r="AP133" s="23">
        <f t="shared" si="13"/>
        <v>4</v>
      </c>
      <c r="AQ133" s="23">
        <f t="shared" si="14"/>
        <v>1</v>
      </c>
      <c r="AR133" s="23">
        <f t="shared" si="15"/>
        <v>10</v>
      </c>
      <c r="AS133" s="23">
        <f t="shared" si="16"/>
        <v>33</v>
      </c>
      <c r="AT133" s="23">
        <f t="shared" si="17"/>
        <v>18</v>
      </c>
      <c r="AU133" s="23">
        <f t="shared" si="18"/>
        <v>20</v>
      </c>
    </row>
    <row r="134" spans="2:47" ht="15" customHeight="1" thickBot="1" x14ac:dyDescent="0.25">
      <c r="B134" s="86" t="s">
        <v>289</v>
      </c>
      <c r="C134" s="38">
        <v>0</v>
      </c>
      <c r="D134" s="38">
        <v>44</v>
      </c>
      <c r="E134" s="38">
        <v>46</v>
      </c>
      <c r="F134" s="38">
        <v>3</v>
      </c>
      <c r="G134" s="38">
        <v>1</v>
      </c>
      <c r="H134" s="38">
        <v>3</v>
      </c>
      <c r="I134" s="38">
        <v>23</v>
      </c>
      <c r="J134" s="38">
        <v>41</v>
      </c>
      <c r="K134" s="38">
        <v>22</v>
      </c>
      <c r="L134" s="38">
        <v>0</v>
      </c>
      <c r="M134" s="38">
        <v>43</v>
      </c>
      <c r="N134" s="38">
        <v>53</v>
      </c>
      <c r="O134" s="38">
        <v>0</v>
      </c>
      <c r="P134" s="38">
        <v>1</v>
      </c>
      <c r="Q134" s="38">
        <v>3</v>
      </c>
      <c r="R134" s="38">
        <v>22</v>
      </c>
      <c r="S134" s="38">
        <v>31</v>
      </c>
      <c r="T134" s="38">
        <v>34</v>
      </c>
      <c r="U134" s="38">
        <v>0</v>
      </c>
      <c r="V134" s="38">
        <v>37</v>
      </c>
      <c r="W134" s="38">
        <v>37</v>
      </c>
      <c r="X134" s="38">
        <v>1</v>
      </c>
      <c r="Y134" s="38">
        <v>0</v>
      </c>
      <c r="Z134" s="38">
        <v>8</v>
      </c>
      <c r="AA134" s="38">
        <v>49</v>
      </c>
      <c r="AB134" s="38">
        <v>20</v>
      </c>
      <c r="AC134" s="38">
        <v>30</v>
      </c>
      <c r="AD134" s="38">
        <v>0</v>
      </c>
      <c r="AE134" s="38">
        <v>43</v>
      </c>
      <c r="AF134" s="38">
        <v>36</v>
      </c>
      <c r="AG134" s="38">
        <v>0</v>
      </c>
      <c r="AH134" s="38">
        <v>0</v>
      </c>
      <c r="AI134" s="38">
        <v>9</v>
      </c>
      <c r="AJ134" s="38">
        <v>23</v>
      </c>
      <c r="AK134" s="38">
        <v>33</v>
      </c>
      <c r="AL134" s="38">
        <v>49</v>
      </c>
      <c r="AM134" s="23">
        <f t="shared" si="10"/>
        <v>0</v>
      </c>
      <c r="AN134" s="23">
        <f t="shared" si="11"/>
        <v>167</v>
      </c>
      <c r="AO134" s="23">
        <f t="shared" si="12"/>
        <v>172</v>
      </c>
      <c r="AP134" s="23">
        <f t="shared" si="13"/>
        <v>4</v>
      </c>
      <c r="AQ134" s="23">
        <f t="shared" si="14"/>
        <v>2</v>
      </c>
      <c r="AR134" s="23">
        <f t="shared" si="15"/>
        <v>23</v>
      </c>
      <c r="AS134" s="23">
        <f t="shared" si="16"/>
        <v>117</v>
      </c>
      <c r="AT134" s="23">
        <f t="shared" si="17"/>
        <v>125</v>
      </c>
      <c r="AU134" s="23">
        <f t="shared" si="18"/>
        <v>135</v>
      </c>
    </row>
    <row r="135" spans="2:47" ht="15" customHeight="1" thickBot="1" x14ac:dyDescent="0.25">
      <c r="B135" s="49" t="s">
        <v>290</v>
      </c>
      <c r="C135" s="38">
        <v>0</v>
      </c>
      <c r="D135" s="38">
        <v>143</v>
      </c>
      <c r="E135" s="38">
        <v>111</v>
      </c>
      <c r="F135" s="38">
        <v>8</v>
      </c>
      <c r="G135" s="38">
        <v>2</v>
      </c>
      <c r="H135" s="38">
        <v>67</v>
      </c>
      <c r="I135" s="38">
        <v>151</v>
      </c>
      <c r="J135" s="38">
        <v>100</v>
      </c>
      <c r="K135" s="38">
        <v>107</v>
      </c>
      <c r="L135" s="38">
        <v>0</v>
      </c>
      <c r="M135" s="38">
        <v>143</v>
      </c>
      <c r="N135" s="38">
        <v>120</v>
      </c>
      <c r="O135" s="38">
        <v>4</v>
      </c>
      <c r="P135" s="38">
        <v>7</v>
      </c>
      <c r="Q135" s="38">
        <v>54</v>
      </c>
      <c r="R135" s="38">
        <v>187</v>
      </c>
      <c r="S135" s="38">
        <v>140</v>
      </c>
      <c r="T135" s="38">
        <v>95</v>
      </c>
      <c r="U135" s="38">
        <v>0</v>
      </c>
      <c r="V135" s="38">
        <v>118</v>
      </c>
      <c r="W135" s="38">
        <v>88</v>
      </c>
      <c r="X135" s="38">
        <v>6</v>
      </c>
      <c r="Y135" s="38">
        <v>1</v>
      </c>
      <c r="Z135" s="38">
        <v>39</v>
      </c>
      <c r="AA135" s="38">
        <v>103</v>
      </c>
      <c r="AB135" s="38">
        <v>68</v>
      </c>
      <c r="AC135" s="38">
        <v>55</v>
      </c>
      <c r="AD135" s="38">
        <v>0</v>
      </c>
      <c r="AE135" s="38">
        <v>171</v>
      </c>
      <c r="AF135" s="38">
        <v>128</v>
      </c>
      <c r="AG135" s="38">
        <v>11</v>
      </c>
      <c r="AH135" s="38">
        <v>4</v>
      </c>
      <c r="AI135" s="38">
        <v>67</v>
      </c>
      <c r="AJ135" s="38">
        <v>196</v>
      </c>
      <c r="AK135" s="38">
        <v>87</v>
      </c>
      <c r="AL135" s="38">
        <v>87</v>
      </c>
      <c r="AM135" s="23">
        <f t="shared" si="10"/>
        <v>0</v>
      </c>
      <c r="AN135" s="23">
        <f t="shared" si="11"/>
        <v>575</v>
      </c>
      <c r="AO135" s="23">
        <f t="shared" si="12"/>
        <v>447</v>
      </c>
      <c r="AP135" s="23">
        <f t="shared" si="13"/>
        <v>29</v>
      </c>
      <c r="AQ135" s="23">
        <f t="shared" si="14"/>
        <v>14</v>
      </c>
      <c r="AR135" s="23">
        <f t="shared" si="15"/>
        <v>227</v>
      </c>
      <c r="AS135" s="23">
        <f t="shared" si="16"/>
        <v>637</v>
      </c>
      <c r="AT135" s="23">
        <f t="shared" si="17"/>
        <v>395</v>
      </c>
      <c r="AU135" s="23">
        <f t="shared" si="18"/>
        <v>344</v>
      </c>
    </row>
    <row r="136" spans="2:47" ht="15" customHeight="1" thickBot="1" x14ac:dyDescent="0.25">
      <c r="B136" s="49" t="s">
        <v>291</v>
      </c>
      <c r="C136" s="38">
        <v>0</v>
      </c>
      <c r="D136" s="38">
        <v>28</v>
      </c>
      <c r="E136" s="38">
        <v>28</v>
      </c>
      <c r="F136" s="38">
        <v>1</v>
      </c>
      <c r="G136" s="38">
        <v>0</v>
      </c>
      <c r="H136" s="38">
        <v>5</v>
      </c>
      <c r="I136" s="38">
        <v>19</v>
      </c>
      <c r="J136" s="38">
        <v>19</v>
      </c>
      <c r="K136" s="38">
        <v>38</v>
      </c>
      <c r="L136" s="38">
        <v>0</v>
      </c>
      <c r="M136" s="38">
        <v>40</v>
      </c>
      <c r="N136" s="38">
        <v>34</v>
      </c>
      <c r="O136" s="38">
        <v>1</v>
      </c>
      <c r="P136" s="38">
        <v>0</v>
      </c>
      <c r="Q136" s="38">
        <v>9</v>
      </c>
      <c r="R136" s="38">
        <v>13</v>
      </c>
      <c r="S136" s="38">
        <v>24</v>
      </c>
      <c r="T136" s="38">
        <v>33</v>
      </c>
      <c r="U136" s="38">
        <v>0</v>
      </c>
      <c r="V136" s="38">
        <v>16</v>
      </c>
      <c r="W136" s="38">
        <v>19</v>
      </c>
      <c r="X136" s="38">
        <v>0</v>
      </c>
      <c r="Y136" s="38">
        <v>0</v>
      </c>
      <c r="Z136" s="38">
        <v>6</v>
      </c>
      <c r="AA136" s="38">
        <v>20</v>
      </c>
      <c r="AB136" s="38">
        <v>14</v>
      </c>
      <c r="AC136" s="38">
        <v>25</v>
      </c>
      <c r="AD136" s="38">
        <v>0</v>
      </c>
      <c r="AE136" s="38">
        <v>29</v>
      </c>
      <c r="AF136" s="38">
        <v>50</v>
      </c>
      <c r="AG136" s="38">
        <v>0</v>
      </c>
      <c r="AH136" s="38">
        <v>0</v>
      </c>
      <c r="AI136" s="38">
        <v>9</v>
      </c>
      <c r="AJ136" s="38">
        <v>17</v>
      </c>
      <c r="AK136" s="38">
        <v>15</v>
      </c>
      <c r="AL136" s="38">
        <v>47</v>
      </c>
      <c r="AM136" s="23">
        <f t="shared" ref="AM136:AM199" si="19">+C136+L136+U136+AD136</f>
        <v>0</v>
      </c>
      <c r="AN136" s="23">
        <f t="shared" ref="AN136:AN199" si="20">+D136+M136+V136+AE136</f>
        <v>113</v>
      </c>
      <c r="AO136" s="23">
        <f t="shared" ref="AO136:AO199" si="21">+E136+N136+W136+AF136</f>
        <v>131</v>
      </c>
      <c r="AP136" s="23">
        <f t="shared" ref="AP136:AP199" si="22">+F136+O136+X136+AG136</f>
        <v>2</v>
      </c>
      <c r="AQ136" s="23">
        <f t="shared" ref="AQ136:AQ199" si="23">+G136+P136+Y136+AH136</f>
        <v>0</v>
      </c>
      <c r="AR136" s="23">
        <f t="shared" ref="AR136:AR199" si="24">+H136+Q136+Z136+AI136</f>
        <v>29</v>
      </c>
      <c r="AS136" s="23">
        <f t="shared" ref="AS136:AS199" si="25">+I136+R136+AA136+AJ136</f>
        <v>69</v>
      </c>
      <c r="AT136" s="23">
        <f t="shared" ref="AT136:AT199" si="26">+J136+S136+AB136+AK136</f>
        <v>72</v>
      </c>
      <c r="AU136" s="23">
        <f t="shared" ref="AU136:AU199" si="27">+K136+T136+AC136+AL136</f>
        <v>143</v>
      </c>
    </row>
    <row r="137" spans="2:47" ht="15" customHeight="1" thickBot="1" x14ac:dyDescent="0.25">
      <c r="B137" s="49" t="s">
        <v>292</v>
      </c>
      <c r="C137" s="38">
        <v>0</v>
      </c>
      <c r="D137" s="38">
        <v>14</v>
      </c>
      <c r="E137" s="38">
        <v>12</v>
      </c>
      <c r="F137" s="38">
        <v>1</v>
      </c>
      <c r="G137" s="38">
        <v>3</v>
      </c>
      <c r="H137" s="38">
        <v>6</v>
      </c>
      <c r="I137" s="38">
        <v>19</v>
      </c>
      <c r="J137" s="38">
        <v>7</v>
      </c>
      <c r="K137" s="38">
        <v>18</v>
      </c>
      <c r="L137" s="38">
        <v>0</v>
      </c>
      <c r="M137" s="38">
        <v>10</v>
      </c>
      <c r="N137" s="38">
        <v>26</v>
      </c>
      <c r="O137" s="38">
        <v>0</v>
      </c>
      <c r="P137" s="38">
        <v>4</v>
      </c>
      <c r="Q137" s="38">
        <v>10</v>
      </c>
      <c r="R137" s="38">
        <v>3</v>
      </c>
      <c r="S137" s="38">
        <v>10</v>
      </c>
      <c r="T137" s="38">
        <v>18</v>
      </c>
      <c r="U137" s="38">
        <v>0</v>
      </c>
      <c r="V137" s="38">
        <v>10</v>
      </c>
      <c r="W137" s="38">
        <v>20</v>
      </c>
      <c r="X137" s="38">
        <v>1</v>
      </c>
      <c r="Y137" s="38">
        <v>0</v>
      </c>
      <c r="Z137" s="38">
        <v>3</v>
      </c>
      <c r="AA137" s="38">
        <v>13</v>
      </c>
      <c r="AB137" s="38">
        <v>14</v>
      </c>
      <c r="AC137" s="38">
        <v>8</v>
      </c>
      <c r="AD137" s="38">
        <v>0</v>
      </c>
      <c r="AE137" s="38">
        <v>8</v>
      </c>
      <c r="AF137" s="38">
        <v>19</v>
      </c>
      <c r="AG137" s="38">
        <v>3</v>
      </c>
      <c r="AH137" s="38">
        <v>1</v>
      </c>
      <c r="AI137" s="38">
        <v>7</v>
      </c>
      <c r="AJ137" s="38">
        <v>16</v>
      </c>
      <c r="AK137" s="38">
        <v>11</v>
      </c>
      <c r="AL137" s="38">
        <v>19</v>
      </c>
      <c r="AM137" s="23">
        <f t="shared" si="19"/>
        <v>0</v>
      </c>
      <c r="AN137" s="23">
        <f t="shared" si="20"/>
        <v>42</v>
      </c>
      <c r="AO137" s="23">
        <f t="shared" si="21"/>
        <v>77</v>
      </c>
      <c r="AP137" s="23">
        <f t="shared" si="22"/>
        <v>5</v>
      </c>
      <c r="AQ137" s="23">
        <f t="shared" si="23"/>
        <v>8</v>
      </c>
      <c r="AR137" s="23">
        <f t="shared" si="24"/>
        <v>26</v>
      </c>
      <c r="AS137" s="23">
        <f t="shared" si="25"/>
        <v>51</v>
      </c>
      <c r="AT137" s="23">
        <f t="shared" si="26"/>
        <v>42</v>
      </c>
      <c r="AU137" s="23">
        <f t="shared" si="27"/>
        <v>63</v>
      </c>
    </row>
    <row r="138" spans="2:47" ht="15" customHeight="1" thickBot="1" x14ac:dyDescent="0.25">
      <c r="B138" s="49" t="s">
        <v>293</v>
      </c>
      <c r="C138" s="38">
        <v>0</v>
      </c>
      <c r="D138" s="38">
        <v>82</v>
      </c>
      <c r="E138" s="38">
        <v>68</v>
      </c>
      <c r="F138" s="38">
        <v>3</v>
      </c>
      <c r="G138" s="38">
        <v>1</v>
      </c>
      <c r="H138" s="38">
        <v>21</v>
      </c>
      <c r="I138" s="38">
        <v>60</v>
      </c>
      <c r="J138" s="38">
        <v>27</v>
      </c>
      <c r="K138" s="38">
        <v>57</v>
      </c>
      <c r="L138" s="38">
        <v>0</v>
      </c>
      <c r="M138" s="38">
        <v>60</v>
      </c>
      <c r="N138" s="38">
        <v>65</v>
      </c>
      <c r="O138" s="38">
        <v>0</v>
      </c>
      <c r="P138" s="38">
        <v>4</v>
      </c>
      <c r="Q138" s="38">
        <v>4</v>
      </c>
      <c r="R138" s="38">
        <v>61</v>
      </c>
      <c r="S138" s="38">
        <v>36</v>
      </c>
      <c r="T138" s="38">
        <v>48</v>
      </c>
      <c r="U138" s="38">
        <v>0</v>
      </c>
      <c r="V138" s="38">
        <v>36</v>
      </c>
      <c r="W138" s="38">
        <v>35</v>
      </c>
      <c r="X138" s="38">
        <v>2</v>
      </c>
      <c r="Y138" s="38">
        <v>2</v>
      </c>
      <c r="Z138" s="38">
        <v>14</v>
      </c>
      <c r="AA138" s="38">
        <v>35</v>
      </c>
      <c r="AB138" s="38">
        <v>16</v>
      </c>
      <c r="AC138" s="38">
        <v>37</v>
      </c>
      <c r="AD138" s="38">
        <v>0</v>
      </c>
      <c r="AE138" s="38">
        <v>81</v>
      </c>
      <c r="AF138" s="38">
        <v>50</v>
      </c>
      <c r="AG138" s="38">
        <v>5</v>
      </c>
      <c r="AH138" s="38">
        <v>2</v>
      </c>
      <c r="AI138" s="38">
        <v>12</v>
      </c>
      <c r="AJ138" s="38">
        <v>75</v>
      </c>
      <c r="AK138" s="38">
        <v>34</v>
      </c>
      <c r="AL138" s="38">
        <v>63</v>
      </c>
      <c r="AM138" s="23">
        <f t="shared" si="19"/>
        <v>0</v>
      </c>
      <c r="AN138" s="23">
        <f t="shared" si="20"/>
        <v>259</v>
      </c>
      <c r="AO138" s="23">
        <f t="shared" si="21"/>
        <v>218</v>
      </c>
      <c r="AP138" s="23">
        <f t="shared" si="22"/>
        <v>10</v>
      </c>
      <c r="AQ138" s="23">
        <f t="shared" si="23"/>
        <v>9</v>
      </c>
      <c r="AR138" s="23">
        <f t="shared" si="24"/>
        <v>51</v>
      </c>
      <c r="AS138" s="23">
        <f t="shared" si="25"/>
        <v>231</v>
      </c>
      <c r="AT138" s="23">
        <f t="shared" si="26"/>
        <v>113</v>
      </c>
      <c r="AU138" s="23">
        <f t="shared" si="27"/>
        <v>205</v>
      </c>
    </row>
    <row r="139" spans="2:47" ht="15" customHeight="1" thickBot="1" x14ac:dyDescent="0.25">
      <c r="B139" s="49" t="s">
        <v>294</v>
      </c>
      <c r="C139" s="38">
        <v>0</v>
      </c>
      <c r="D139" s="38">
        <v>51</v>
      </c>
      <c r="E139" s="38">
        <v>43</v>
      </c>
      <c r="F139" s="38">
        <v>2</v>
      </c>
      <c r="G139" s="38">
        <v>2</v>
      </c>
      <c r="H139" s="38">
        <v>4</v>
      </c>
      <c r="I139" s="38">
        <v>19</v>
      </c>
      <c r="J139" s="38">
        <v>21</v>
      </c>
      <c r="K139" s="38">
        <v>38</v>
      </c>
      <c r="L139" s="38">
        <v>0</v>
      </c>
      <c r="M139" s="38">
        <v>72</v>
      </c>
      <c r="N139" s="38">
        <v>52</v>
      </c>
      <c r="O139" s="38">
        <v>2</v>
      </c>
      <c r="P139" s="38">
        <v>0</v>
      </c>
      <c r="Q139" s="38">
        <v>13</v>
      </c>
      <c r="R139" s="38">
        <v>39</v>
      </c>
      <c r="S139" s="38">
        <v>24</v>
      </c>
      <c r="T139" s="38">
        <v>34</v>
      </c>
      <c r="U139" s="38">
        <v>0</v>
      </c>
      <c r="V139" s="38">
        <v>31</v>
      </c>
      <c r="W139" s="38">
        <v>29</v>
      </c>
      <c r="X139" s="38">
        <v>1</v>
      </c>
      <c r="Y139" s="38">
        <v>0</v>
      </c>
      <c r="Z139" s="38">
        <v>11</v>
      </c>
      <c r="AA139" s="38">
        <v>17</v>
      </c>
      <c r="AB139" s="38">
        <v>11</v>
      </c>
      <c r="AC139" s="38">
        <v>18</v>
      </c>
      <c r="AD139" s="38">
        <v>0</v>
      </c>
      <c r="AE139" s="38">
        <v>60</v>
      </c>
      <c r="AF139" s="38">
        <v>48</v>
      </c>
      <c r="AG139" s="38">
        <v>2</v>
      </c>
      <c r="AH139" s="38">
        <v>1</v>
      </c>
      <c r="AI139" s="38">
        <v>7</v>
      </c>
      <c r="AJ139" s="38">
        <v>44</v>
      </c>
      <c r="AK139" s="38">
        <v>22</v>
      </c>
      <c r="AL139" s="38">
        <v>32</v>
      </c>
      <c r="AM139" s="23">
        <f t="shared" si="19"/>
        <v>0</v>
      </c>
      <c r="AN139" s="23">
        <f t="shared" si="20"/>
        <v>214</v>
      </c>
      <c r="AO139" s="23">
        <f t="shared" si="21"/>
        <v>172</v>
      </c>
      <c r="AP139" s="23">
        <f t="shared" si="22"/>
        <v>7</v>
      </c>
      <c r="AQ139" s="23">
        <f t="shared" si="23"/>
        <v>3</v>
      </c>
      <c r="AR139" s="23">
        <f t="shared" si="24"/>
        <v>35</v>
      </c>
      <c r="AS139" s="23">
        <f t="shared" si="25"/>
        <v>119</v>
      </c>
      <c r="AT139" s="23">
        <f t="shared" si="26"/>
        <v>78</v>
      </c>
      <c r="AU139" s="23">
        <f t="shared" si="27"/>
        <v>122</v>
      </c>
    </row>
    <row r="140" spans="2:47" ht="15" customHeight="1" thickBot="1" x14ac:dyDescent="0.25">
      <c r="B140" s="84" t="s">
        <v>295</v>
      </c>
      <c r="C140" s="67">
        <v>0</v>
      </c>
      <c r="D140" s="67">
        <v>26</v>
      </c>
      <c r="E140" s="67">
        <v>20</v>
      </c>
      <c r="F140" s="67">
        <v>1</v>
      </c>
      <c r="G140" s="67">
        <v>1</v>
      </c>
      <c r="H140" s="67">
        <v>4</v>
      </c>
      <c r="I140" s="67">
        <v>22</v>
      </c>
      <c r="J140" s="67">
        <v>13</v>
      </c>
      <c r="K140" s="67">
        <v>10</v>
      </c>
      <c r="L140" s="67">
        <v>0</v>
      </c>
      <c r="M140" s="67">
        <v>22</v>
      </c>
      <c r="N140" s="67">
        <v>22</v>
      </c>
      <c r="O140" s="67">
        <v>1</v>
      </c>
      <c r="P140" s="67">
        <v>2</v>
      </c>
      <c r="Q140" s="67">
        <v>6</v>
      </c>
      <c r="R140" s="67">
        <v>11</v>
      </c>
      <c r="S140" s="67">
        <v>11</v>
      </c>
      <c r="T140" s="67">
        <v>9</v>
      </c>
      <c r="U140" s="67">
        <v>0</v>
      </c>
      <c r="V140" s="67">
        <v>19</v>
      </c>
      <c r="W140" s="67">
        <v>17</v>
      </c>
      <c r="X140" s="67">
        <v>2</v>
      </c>
      <c r="Y140" s="67">
        <v>2</v>
      </c>
      <c r="Z140" s="67">
        <v>4</v>
      </c>
      <c r="AA140" s="67">
        <v>10</v>
      </c>
      <c r="AB140" s="67">
        <v>4</v>
      </c>
      <c r="AC140" s="67">
        <v>8</v>
      </c>
      <c r="AD140" s="67">
        <v>0</v>
      </c>
      <c r="AE140" s="67">
        <v>21</v>
      </c>
      <c r="AF140" s="67">
        <v>24</v>
      </c>
      <c r="AG140" s="67">
        <v>1</v>
      </c>
      <c r="AH140" s="67">
        <v>0</v>
      </c>
      <c r="AI140" s="67">
        <v>4</v>
      </c>
      <c r="AJ140" s="67">
        <v>20</v>
      </c>
      <c r="AK140" s="67">
        <v>3</v>
      </c>
      <c r="AL140" s="67">
        <v>8</v>
      </c>
      <c r="AM140" s="23">
        <f t="shared" si="19"/>
        <v>0</v>
      </c>
      <c r="AN140" s="23">
        <f t="shared" si="20"/>
        <v>88</v>
      </c>
      <c r="AO140" s="23">
        <f t="shared" si="21"/>
        <v>83</v>
      </c>
      <c r="AP140" s="23">
        <f t="shared" si="22"/>
        <v>5</v>
      </c>
      <c r="AQ140" s="23">
        <f t="shared" si="23"/>
        <v>5</v>
      </c>
      <c r="AR140" s="23">
        <f t="shared" si="24"/>
        <v>18</v>
      </c>
      <c r="AS140" s="23">
        <f t="shared" si="25"/>
        <v>63</v>
      </c>
      <c r="AT140" s="23">
        <f t="shared" si="26"/>
        <v>31</v>
      </c>
      <c r="AU140" s="23">
        <f t="shared" si="27"/>
        <v>35</v>
      </c>
    </row>
    <row r="141" spans="2:47" ht="15" customHeight="1" thickBot="1" x14ac:dyDescent="0.25">
      <c r="B141" s="49" t="s">
        <v>296</v>
      </c>
      <c r="C141" s="38">
        <v>0</v>
      </c>
      <c r="D141" s="38">
        <v>21</v>
      </c>
      <c r="E141" s="38">
        <v>12</v>
      </c>
      <c r="F141" s="38">
        <v>0</v>
      </c>
      <c r="G141" s="38">
        <v>0</v>
      </c>
      <c r="H141" s="38">
        <v>2</v>
      </c>
      <c r="I141" s="38">
        <v>2</v>
      </c>
      <c r="J141" s="38">
        <v>9</v>
      </c>
      <c r="K141" s="38">
        <v>19</v>
      </c>
      <c r="L141" s="38">
        <v>0</v>
      </c>
      <c r="M141" s="38">
        <v>29</v>
      </c>
      <c r="N141" s="38">
        <v>24</v>
      </c>
      <c r="O141" s="38">
        <v>0</v>
      </c>
      <c r="P141" s="38">
        <v>0</v>
      </c>
      <c r="Q141" s="38">
        <v>2</v>
      </c>
      <c r="R141" s="38">
        <v>11</v>
      </c>
      <c r="S141" s="38">
        <v>11</v>
      </c>
      <c r="T141" s="38">
        <v>24</v>
      </c>
      <c r="U141" s="38">
        <v>0</v>
      </c>
      <c r="V141" s="38">
        <v>39</v>
      </c>
      <c r="W141" s="38">
        <v>38</v>
      </c>
      <c r="X141" s="38">
        <v>1</v>
      </c>
      <c r="Y141" s="38">
        <v>1</v>
      </c>
      <c r="Z141" s="38">
        <v>6</v>
      </c>
      <c r="AA141" s="38">
        <v>12</v>
      </c>
      <c r="AB141" s="38">
        <v>13</v>
      </c>
      <c r="AC141" s="38">
        <v>41</v>
      </c>
      <c r="AD141" s="38">
        <v>0</v>
      </c>
      <c r="AE141" s="38">
        <v>27</v>
      </c>
      <c r="AF141" s="38">
        <v>24</v>
      </c>
      <c r="AG141" s="38">
        <v>2</v>
      </c>
      <c r="AH141" s="38">
        <v>0</v>
      </c>
      <c r="AI141" s="38">
        <v>5</v>
      </c>
      <c r="AJ141" s="38">
        <v>9</v>
      </c>
      <c r="AK141" s="38">
        <v>13</v>
      </c>
      <c r="AL141" s="38">
        <v>27</v>
      </c>
      <c r="AM141" s="23">
        <f t="shared" si="19"/>
        <v>0</v>
      </c>
      <c r="AN141" s="23">
        <f t="shared" si="20"/>
        <v>116</v>
      </c>
      <c r="AO141" s="23">
        <f t="shared" si="21"/>
        <v>98</v>
      </c>
      <c r="AP141" s="23">
        <f t="shared" si="22"/>
        <v>3</v>
      </c>
      <c r="AQ141" s="23">
        <f t="shared" si="23"/>
        <v>1</v>
      </c>
      <c r="AR141" s="23">
        <f t="shared" si="24"/>
        <v>15</v>
      </c>
      <c r="AS141" s="23">
        <f t="shared" si="25"/>
        <v>34</v>
      </c>
      <c r="AT141" s="23">
        <f t="shared" si="26"/>
        <v>46</v>
      </c>
      <c r="AU141" s="23">
        <f t="shared" si="27"/>
        <v>111</v>
      </c>
    </row>
    <row r="142" spans="2:47" ht="15" customHeight="1" thickBot="1" x14ac:dyDescent="0.25">
      <c r="B142" s="49" t="s">
        <v>297</v>
      </c>
      <c r="C142" s="38">
        <v>0</v>
      </c>
      <c r="D142" s="38">
        <v>4</v>
      </c>
      <c r="E142" s="38">
        <v>3</v>
      </c>
      <c r="F142" s="38">
        <v>0</v>
      </c>
      <c r="G142" s="38">
        <v>0</v>
      </c>
      <c r="H142" s="38">
        <v>0</v>
      </c>
      <c r="I142" s="38">
        <v>2</v>
      </c>
      <c r="J142" s="38">
        <v>2</v>
      </c>
      <c r="K142" s="38">
        <v>5</v>
      </c>
      <c r="L142" s="38">
        <v>0</v>
      </c>
      <c r="M142" s="38">
        <v>5</v>
      </c>
      <c r="N142" s="38">
        <v>13</v>
      </c>
      <c r="O142" s="38">
        <v>0</v>
      </c>
      <c r="P142" s="38">
        <v>0</v>
      </c>
      <c r="Q142" s="38">
        <v>1</v>
      </c>
      <c r="R142" s="38">
        <v>3</v>
      </c>
      <c r="S142" s="38">
        <v>3</v>
      </c>
      <c r="T142" s="38">
        <v>2</v>
      </c>
      <c r="U142" s="38">
        <v>0</v>
      </c>
      <c r="V142" s="38">
        <v>3</v>
      </c>
      <c r="W142" s="38">
        <v>2</v>
      </c>
      <c r="X142" s="38">
        <v>0</v>
      </c>
      <c r="Y142" s="38">
        <v>0</v>
      </c>
      <c r="Z142" s="38">
        <v>0</v>
      </c>
      <c r="AA142" s="38">
        <v>3</v>
      </c>
      <c r="AB142" s="38">
        <v>1</v>
      </c>
      <c r="AC142" s="38">
        <v>2</v>
      </c>
      <c r="AD142" s="38">
        <v>1</v>
      </c>
      <c r="AE142" s="38">
        <v>3</v>
      </c>
      <c r="AF142" s="38">
        <v>3</v>
      </c>
      <c r="AG142" s="38">
        <v>0</v>
      </c>
      <c r="AH142" s="38">
        <v>0</v>
      </c>
      <c r="AI142" s="38">
        <v>1</v>
      </c>
      <c r="AJ142" s="38">
        <v>4</v>
      </c>
      <c r="AK142" s="38">
        <v>2</v>
      </c>
      <c r="AL142" s="38">
        <v>5</v>
      </c>
      <c r="AM142" s="23">
        <f t="shared" si="19"/>
        <v>1</v>
      </c>
      <c r="AN142" s="23">
        <f t="shared" si="20"/>
        <v>15</v>
      </c>
      <c r="AO142" s="23">
        <f t="shared" si="21"/>
        <v>21</v>
      </c>
      <c r="AP142" s="23">
        <f t="shared" si="22"/>
        <v>0</v>
      </c>
      <c r="AQ142" s="23">
        <f t="shared" si="23"/>
        <v>0</v>
      </c>
      <c r="AR142" s="23">
        <f t="shared" si="24"/>
        <v>2</v>
      </c>
      <c r="AS142" s="23">
        <f t="shared" si="25"/>
        <v>12</v>
      </c>
      <c r="AT142" s="23">
        <f t="shared" si="26"/>
        <v>8</v>
      </c>
      <c r="AU142" s="23">
        <f t="shared" si="27"/>
        <v>14</v>
      </c>
    </row>
    <row r="143" spans="2:47" ht="15" customHeight="1" thickBot="1" x14ac:dyDescent="0.25">
      <c r="B143" s="49" t="s">
        <v>298</v>
      </c>
      <c r="C143" s="38">
        <v>0</v>
      </c>
      <c r="D143" s="38">
        <v>86</v>
      </c>
      <c r="E143" s="38">
        <v>67</v>
      </c>
      <c r="F143" s="38">
        <v>4</v>
      </c>
      <c r="G143" s="38">
        <v>0</v>
      </c>
      <c r="H143" s="38">
        <v>16</v>
      </c>
      <c r="I143" s="38">
        <v>63</v>
      </c>
      <c r="J143" s="38">
        <v>56</v>
      </c>
      <c r="K143" s="38">
        <v>41</v>
      </c>
      <c r="L143" s="38">
        <v>0</v>
      </c>
      <c r="M143" s="38">
        <v>96</v>
      </c>
      <c r="N143" s="38">
        <v>59</v>
      </c>
      <c r="O143" s="38">
        <v>2</v>
      </c>
      <c r="P143" s="38">
        <v>0</v>
      </c>
      <c r="Q143" s="38">
        <v>8</v>
      </c>
      <c r="R143" s="38">
        <v>60</v>
      </c>
      <c r="S143" s="38">
        <v>44</v>
      </c>
      <c r="T143" s="38">
        <v>48</v>
      </c>
      <c r="U143" s="38">
        <v>0</v>
      </c>
      <c r="V143" s="38">
        <v>77</v>
      </c>
      <c r="W143" s="38">
        <v>38</v>
      </c>
      <c r="X143" s="38">
        <v>2</v>
      </c>
      <c r="Y143" s="38">
        <v>3</v>
      </c>
      <c r="Z143" s="38">
        <v>16</v>
      </c>
      <c r="AA143" s="38">
        <v>38</v>
      </c>
      <c r="AB143" s="38">
        <v>34</v>
      </c>
      <c r="AC143" s="38">
        <v>28</v>
      </c>
      <c r="AD143" s="38">
        <v>0</v>
      </c>
      <c r="AE143" s="38">
        <v>99</v>
      </c>
      <c r="AF143" s="38">
        <v>72</v>
      </c>
      <c r="AG143" s="38">
        <v>2</v>
      </c>
      <c r="AH143" s="38">
        <v>2</v>
      </c>
      <c r="AI143" s="38">
        <v>10</v>
      </c>
      <c r="AJ143" s="38">
        <v>49</v>
      </c>
      <c r="AK143" s="38">
        <v>32</v>
      </c>
      <c r="AL143" s="38">
        <v>55</v>
      </c>
      <c r="AM143" s="23">
        <f t="shared" si="19"/>
        <v>0</v>
      </c>
      <c r="AN143" s="23">
        <f t="shared" si="20"/>
        <v>358</v>
      </c>
      <c r="AO143" s="23">
        <f t="shared" si="21"/>
        <v>236</v>
      </c>
      <c r="AP143" s="23">
        <f t="shared" si="22"/>
        <v>10</v>
      </c>
      <c r="AQ143" s="23">
        <f t="shared" si="23"/>
        <v>5</v>
      </c>
      <c r="AR143" s="23">
        <f t="shared" si="24"/>
        <v>50</v>
      </c>
      <c r="AS143" s="23">
        <f t="shared" si="25"/>
        <v>210</v>
      </c>
      <c r="AT143" s="23">
        <f t="shared" si="26"/>
        <v>166</v>
      </c>
      <c r="AU143" s="23">
        <f t="shared" si="27"/>
        <v>172</v>
      </c>
    </row>
    <row r="144" spans="2:47" ht="15" customHeight="1" thickBot="1" x14ac:dyDescent="0.25">
      <c r="B144" s="49" t="s">
        <v>299</v>
      </c>
      <c r="C144" s="38">
        <v>0</v>
      </c>
      <c r="D144" s="38">
        <v>23</v>
      </c>
      <c r="E144" s="38">
        <v>11</v>
      </c>
      <c r="F144" s="38">
        <v>0</v>
      </c>
      <c r="G144" s="38">
        <v>0</v>
      </c>
      <c r="H144" s="38">
        <v>4</v>
      </c>
      <c r="I144" s="38">
        <v>14</v>
      </c>
      <c r="J144" s="38">
        <v>8</v>
      </c>
      <c r="K144" s="38">
        <v>9</v>
      </c>
      <c r="L144" s="38">
        <v>0</v>
      </c>
      <c r="M144" s="38">
        <v>16</v>
      </c>
      <c r="N144" s="38">
        <v>7</v>
      </c>
      <c r="O144" s="38">
        <v>0</v>
      </c>
      <c r="P144" s="38">
        <v>1</v>
      </c>
      <c r="Q144" s="38">
        <v>1</v>
      </c>
      <c r="R144" s="38">
        <v>3</v>
      </c>
      <c r="S144" s="38">
        <v>7</v>
      </c>
      <c r="T144" s="38">
        <v>9</v>
      </c>
      <c r="U144" s="38">
        <v>0</v>
      </c>
      <c r="V144" s="38">
        <v>13</v>
      </c>
      <c r="W144" s="38">
        <v>6</v>
      </c>
      <c r="X144" s="38">
        <v>2</v>
      </c>
      <c r="Y144" s="38">
        <v>1</v>
      </c>
      <c r="Z144" s="38">
        <v>5</v>
      </c>
      <c r="AA144" s="38">
        <v>8</v>
      </c>
      <c r="AB144" s="38">
        <v>7</v>
      </c>
      <c r="AC144" s="38">
        <v>11</v>
      </c>
      <c r="AD144" s="38">
        <v>0</v>
      </c>
      <c r="AE144" s="38">
        <v>16</v>
      </c>
      <c r="AF144" s="38">
        <v>16</v>
      </c>
      <c r="AG144" s="38">
        <v>0</v>
      </c>
      <c r="AH144" s="38">
        <v>0</v>
      </c>
      <c r="AI144" s="38">
        <v>7</v>
      </c>
      <c r="AJ144" s="38">
        <v>13</v>
      </c>
      <c r="AK144" s="38">
        <v>10</v>
      </c>
      <c r="AL144" s="38">
        <v>8</v>
      </c>
      <c r="AM144" s="23">
        <f t="shared" si="19"/>
        <v>0</v>
      </c>
      <c r="AN144" s="23">
        <f t="shared" si="20"/>
        <v>68</v>
      </c>
      <c r="AO144" s="23">
        <f t="shared" si="21"/>
        <v>40</v>
      </c>
      <c r="AP144" s="23">
        <f t="shared" si="22"/>
        <v>2</v>
      </c>
      <c r="AQ144" s="23">
        <f t="shared" si="23"/>
        <v>2</v>
      </c>
      <c r="AR144" s="23">
        <f t="shared" si="24"/>
        <v>17</v>
      </c>
      <c r="AS144" s="23">
        <f t="shared" si="25"/>
        <v>38</v>
      </c>
      <c r="AT144" s="23">
        <f t="shared" si="26"/>
        <v>32</v>
      </c>
      <c r="AU144" s="23">
        <f t="shared" si="27"/>
        <v>37</v>
      </c>
    </row>
    <row r="145" spans="2:47" ht="15" customHeight="1" thickBot="1" x14ac:dyDescent="0.25">
      <c r="B145" s="49" t="s">
        <v>300</v>
      </c>
      <c r="C145" s="38">
        <v>0</v>
      </c>
      <c r="D145" s="38">
        <v>13</v>
      </c>
      <c r="E145" s="38">
        <v>12</v>
      </c>
      <c r="F145" s="38">
        <v>0</v>
      </c>
      <c r="G145" s="38">
        <v>0</v>
      </c>
      <c r="H145" s="38">
        <v>1</v>
      </c>
      <c r="I145" s="38">
        <v>3</v>
      </c>
      <c r="J145" s="38">
        <v>1</v>
      </c>
      <c r="K145" s="38">
        <v>5</v>
      </c>
      <c r="L145" s="38">
        <v>0</v>
      </c>
      <c r="M145" s="38">
        <v>23</v>
      </c>
      <c r="N145" s="38">
        <v>17</v>
      </c>
      <c r="O145" s="38">
        <v>0</v>
      </c>
      <c r="P145" s="38">
        <v>0</v>
      </c>
      <c r="Q145" s="38">
        <v>2</v>
      </c>
      <c r="R145" s="38">
        <v>9</v>
      </c>
      <c r="S145" s="38">
        <v>4</v>
      </c>
      <c r="T145" s="38">
        <v>5</v>
      </c>
      <c r="U145" s="38">
        <v>0</v>
      </c>
      <c r="V145" s="38">
        <v>11</v>
      </c>
      <c r="W145" s="38">
        <v>17</v>
      </c>
      <c r="X145" s="38">
        <v>0</v>
      </c>
      <c r="Y145" s="38">
        <v>0</v>
      </c>
      <c r="Z145" s="38">
        <v>1</v>
      </c>
      <c r="AA145" s="38">
        <v>6</v>
      </c>
      <c r="AB145" s="38">
        <v>4</v>
      </c>
      <c r="AC145" s="38">
        <v>12</v>
      </c>
      <c r="AD145" s="38">
        <v>0</v>
      </c>
      <c r="AE145" s="38">
        <v>19</v>
      </c>
      <c r="AF145" s="38">
        <v>12</v>
      </c>
      <c r="AG145" s="38">
        <v>1</v>
      </c>
      <c r="AH145" s="38">
        <v>0</v>
      </c>
      <c r="AI145" s="38">
        <v>2</v>
      </c>
      <c r="AJ145" s="38">
        <v>11</v>
      </c>
      <c r="AK145" s="38">
        <v>5</v>
      </c>
      <c r="AL145" s="38">
        <v>9</v>
      </c>
      <c r="AM145" s="23">
        <f t="shared" si="19"/>
        <v>0</v>
      </c>
      <c r="AN145" s="23">
        <f t="shared" si="20"/>
        <v>66</v>
      </c>
      <c r="AO145" s="23">
        <f t="shared" si="21"/>
        <v>58</v>
      </c>
      <c r="AP145" s="23">
        <f t="shared" si="22"/>
        <v>1</v>
      </c>
      <c r="AQ145" s="23">
        <f t="shared" si="23"/>
        <v>0</v>
      </c>
      <c r="AR145" s="23">
        <f t="shared" si="24"/>
        <v>6</v>
      </c>
      <c r="AS145" s="23">
        <f t="shared" si="25"/>
        <v>29</v>
      </c>
      <c r="AT145" s="23">
        <f t="shared" si="26"/>
        <v>14</v>
      </c>
      <c r="AU145" s="23">
        <f t="shared" si="27"/>
        <v>31</v>
      </c>
    </row>
    <row r="146" spans="2:47" ht="15" customHeight="1" thickBot="1" x14ac:dyDescent="0.25">
      <c r="B146" s="49" t="s">
        <v>301</v>
      </c>
      <c r="C146" s="38">
        <v>0</v>
      </c>
      <c r="D146" s="38">
        <v>3</v>
      </c>
      <c r="E146" s="38">
        <v>1</v>
      </c>
      <c r="F146" s="38">
        <v>0</v>
      </c>
      <c r="G146" s="38">
        <v>0</v>
      </c>
      <c r="H146" s="38">
        <v>0</v>
      </c>
      <c r="I146" s="38">
        <v>1</v>
      </c>
      <c r="J146" s="38">
        <v>2</v>
      </c>
      <c r="K146" s="38">
        <v>1</v>
      </c>
      <c r="L146" s="38">
        <v>0</v>
      </c>
      <c r="M146" s="38">
        <v>3</v>
      </c>
      <c r="N146" s="38">
        <v>1</v>
      </c>
      <c r="O146" s="38">
        <v>0</v>
      </c>
      <c r="P146" s="38">
        <v>0</v>
      </c>
      <c r="Q146" s="38">
        <v>0</v>
      </c>
      <c r="R146" s="38">
        <v>2</v>
      </c>
      <c r="S146" s="38">
        <v>1</v>
      </c>
      <c r="T146" s="38">
        <v>4</v>
      </c>
      <c r="U146" s="38">
        <v>0</v>
      </c>
      <c r="V146" s="38">
        <v>0</v>
      </c>
      <c r="W146" s="38">
        <v>1</v>
      </c>
      <c r="X146" s="38">
        <v>0</v>
      </c>
      <c r="Y146" s="38">
        <v>0</v>
      </c>
      <c r="Z146" s="38">
        <v>2</v>
      </c>
      <c r="AA146" s="38">
        <v>1</v>
      </c>
      <c r="AB146" s="38">
        <v>2</v>
      </c>
      <c r="AC146" s="38">
        <v>3</v>
      </c>
      <c r="AD146" s="38">
        <v>0</v>
      </c>
      <c r="AE146" s="38">
        <v>4</v>
      </c>
      <c r="AF146" s="38">
        <v>4</v>
      </c>
      <c r="AG146" s="38">
        <v>0</v>
      </c>
      <c r="AH146" s="38">
        <v>0</v>
      </c>
      <c r="AI146" s="38">
        <v>1</v>
      </c>
      <c r="AJ146" s="38">
        <v>0</v>
      </c>
      <c r="AK146" s="38">
        <v>0</v>
      </c>
      <c r="AL146" s="38">
        <v>6</v>
      </c>
      <c r="AM146" s="23">
        <f t="shared" si="19"/>
        <v>0</v>
      </c>
      <c r="AN146" s="23">
        <f t="shared" si="20"/>
        <v>10</v>
      </c>
      <c r="AO146" s="23">
        <f t="shared" si="21"/>
        <v>7</v>
      </c>
      <c r="AP146" s="23">
        <f t="shared" si="22"/>
        <v>0</v>
      </c>
      <c r="AQ146" s="23">
        <f t="shared" si="23"/>
        <v>0</v>
      </c>
      <c r="AR146" s="23">
        <f t="shared" si="24"/>
        <v>3</v>
      </c>
      <c r="AS146" s="23">
        <f t="shared" si="25"/>
        <v>4</v>
      </c>
      <c r="AT146" s="23">
        <f t="shared" si="26"/>
        <v>5</v>
      </c>
      <c r="AU146" s="23">
        <f t="shared" si="27"/>
        <v>14</v>
      </c>
    </row>
    <row r="147" spans="2:47" ht="15" customHeight="1" thickBot="1" x14ac:dyDescent="0.25">
      <c r="B147" s="49" t="s">
        <v>302</v>
      </c>
      <c r="C147" s="38">
        <v>0</v>
      </c>
      <c r="D147" s="38">
        <v>63</v>
      </c>
      <c r="E147" s="38">
        <v>54</v>
      </c>
      <c r="F147" s="38">
        <v>1</v>
      </c>
      <c r="G147" s="38">
        <v>3</v>
      </c>
      <c r="H147" s="38">
        <v>6</v>
      </c>
      <c r="I147" s="38">
        <v>53</v>
      </c>
      <c r="J147" s="38">
        <v>24</v>
      </c>
      <c r="K147" s="38">
        <v>40</v>
      </c>
      <c r="L147" s="38">
        <v>0</v>
      </c>
      <c r="M147" s="38">
        <v>103</v>
      </c>
      <c r="N147" s="38">
        <v>71</v>
      </c>
      <c r="O147" s="38">
        <v>4</v>
      </c>
      <c r="P147" s="38">
        <v>4</v>
      </c>
      <c r="Q147" s="38">
        <v>7</v>
      </c>
      <c r="R147" s="38">
        <v>43</v>
      </c>
      <c r="S147" s="38">
        <v>30</v>
      </c>
      <c r="T147" s="38">
        <v>44</v>
      </c>
      <c r="U147" s="38">
        <v>1</v>
      </c>
      <c r="V147" s="38">
        <v>61</v>
      </c>
      <c r="W147" s="38">
        <v>42</v>
      </c>
      <c r="X147" s="38">
        <v>2</v>
      </c>
      <c r="Y147" s="38">
        <v>4</v>
      </c>
      <c r="Z147" s="38">
        <v>6</v>
      </c>
      <c r="AA147" s="38">
        <v>19</v>
      </c>
      <c r="AB147" s="38">
        <v>28</v>
      </c>
      <c r="AC147" s="38">
        <v>33</v>
      </c>
      <c r="AD147" s="38">
        <v>1</v>
      </c>
      <c r="AE147" s="38">
        <v>87</v>
      </c>
      <c r="AF147" s="38">
        <v>68</v>
      </c>
      <c r="AG147" s="38">
        <v>1</v>
      </c>
      <c r="AH147" s="38">
        <v>6</v>
      </c>
      <c r="AI147" s="38">
        <v>8</v>
      </c>
      <c r="AJ147" s="38">
        <v>32</v>
      </c>
      <c r="AK147" s="38">
        <v>32</v>
      </c>
      <c r="AL147" s="38">
        <v>49</v>
      </c>
      <c r="AM147" s="23">
        <f t="shared" si="19"/>
        <v>2</v>
      </c>
      <c r="AN147" s="23">
        <f t="shared" si="20"/>
        <v>314</v>
      </c>
      <c r="AO147" s="23">
        <f t="shared" si="21"/>
        <v>235</v>
      </c>
      <c r="AP147" s="23">
        <f t="shared" si="22"/>
        <v>8</v>
      </c>
      <c r="AQ147" s="23">
        <f t="shared" si="23"/>
        <v>17</v>
      </c>
      <c r="AR147" s="23">
        <f t="shared" si="24"/>
        <v>27</v>
      </c>
      <c r="AS147" s="23">
        <f t="shared" si="25"/>
        <v>147</v>
      </c>
      <c r="AT147" s="23">
        <f t="shared" si="26"/>
        <v>114</v>
      </c>
      <c r="AU147" s="23">
        <f t="shared" si="27"/>
        <v>166</v>
      </c>
    </row>
    <row r="148" spans="2:47" ht="15" customHeight="1" thickBot="1" x14ac:dyDescent="0.25">
      <c r="B148" s="49" t="s">
        <v>303</v>
      </c>
      <c r="C148" s="38">
        <v>0</v>
      </c>
      <c r="D148" s="38">
        <v>56</v>
      </c>
      <c r="E148" s="38">
        <v>58</v>
      </c>
      <c r="F148" s="38">
        <v>1</v>
      </c>
      <c r="G148" s="38">
        <v>0</v>
      </c>
      <c r="H148" s="38">
        <v>6</v>
      </c>
      <c r="I148" s="38">
        <v>20</v>
      </c>
      <c r="J148" s="38">
        <v>18</v>
      </c>
      <c r="K148" s="38">
        <v>32</v>
      </c>
      <c r="L148" s="38">
        <v>0</v>
      </c>
      <c r="M148" s="38">
        <v>56</v>
      </c>
      <c r="N148" s="38">
        <v>50</v>
      </c>
      <c r="O148" s="38">
        <v>2</v>
      </c>
      <c r="P148" s="38">
        <v>0</v>
      </c>
      <c r="Q148" s="38">
        <v>7</v>
      </c>
      <c r="R148" s="38">
        <v>12</v>
      </c>
      <c r="S148" s="38">
        <v>21</v>
      </c>
      <c r="T148" s="38">
        <v>35</v>
      </c>
      <c r="U148" s="38">
        <v>0</v>
      </c>
      <c r="V148" s="38">
        <v>32</v>
      </c>
      <c r="W148" s="38">
        <v>16</v>
      </c>
      <c r="X148" s="38">
        <v>1</v>
      </c>
      <c r="Y148" s="38">
        <v>2</v>
      </c>
      <c r="Z148" s="38">
        <v>8</v>
      </c>
      <c r="AA148" s="38">
        <v>4</v>
      </c>
      <c r="AB148" s="38">
        <v>14</v>
      </c>
      <c r="AC148" s="38">
        <v>11</v>
      </c>
      <c r="AD148" s="38">
        <v>0</v>
      </c>
      <c r="AE148" s="38">
        <v>37</v>
      </c>
      <c r="AF148" s="38">
        <v>36</v>
      </c>
      <c r="AG148" s="38">
        <v>1</v>
      </c>
      <c r="AH148" s="38">
        <v>0</v>
      </c>
      <c r="AI148" s="38">
        <v>1</v>
      </c>
      <c r="AJ148" s="38">
        <v>8</v>
      </c>
      <c r="AK148" s="38">
        <v>7</v>
      </c>
      <c r="AL148" s="38">
        <v>17</v>
      </c>
      <c r="AM148" s="23">
        <f t="shared" si="19"/>
        <v>0</v>
      </c>
      <c r="AN148" s="23">
        <f t="shared" si="20"/>
        <v>181</v>
      </c>
      <c r="AO148" s="23">
        <f t="shared" si="21"/>
        <v>160</v>
      </c>
      <c r="AP148" s="23">
        <f t="shared" si="22"/>
        <v>5</v>
      </c>
      <c r="AQ148" s="23">
        <f t="shared" si="23"/>
        <v>2</v>
      </c>
      <c r="AR148" s="23">
        <f t="shared" si="24"/>
        <v>22</v>
      </c>
      <c r="AS148" s="23">
        <f t="shared" si="25"/>
        <v>44</v>
      </c>
      <c r="AT148" s="23">
        <f t="shared" si="26"/>
        <v>60</v>
      </c>
      <c r="AU148" s="23">
        <f t="shared" si="27"/>
        <v>95</v>
      </c>
    </row>
    <row r="149" spans="2:47" ht="15" customHeight="1" thickBot="1" x14ac:dyDescent="0.25">
      <c r="B149" s="49" t="s">
        <v>304</v>
      </c>
      <c r="C149" s="38">
        <v>0</v>
      </c>
      <c r="D149" s="38">
        <v>12</v>
      </c>
      <c r="E149" s="38">
        <v>8</v>
      </c>
      <c r="F149" s="38">
        <v>0</v>
      </c>
      <c r="G149" s="38">
        <v>1</v>
      </c>
      <c r="H149" s="38">
        <v>6</v>
      </c>
      <c r="I149" s="38">
        <v>8</v>
      </c>
      <c r="J149" s="38">
        <v>7</v>
      </c>
      <c r="K149" s="38">
        <v>7</v>
      </c>
      <c r="L149" s="38">
        <v>0</v>
      </c>
      <c r="M149" s="38">
        <v>14</v>
      </c>
      <c r="N149" s="38">
        <v>17</v>
      </c>
      <c r="O149" s="38">
        <v>0</v>
      </c>
      <c r="P149" s="38">
        <v>0</v>
      </c>
      <c r="Q149" s="38">
        <v>1</v>
      </c>
      <c r="R149" s="38">
        <v>7</v>
      </c>
      <c r="S149" s="38">
        <v>6</v>
      </c>
      <c r="T149" s="38">
        <v>16</v>
      </c>
      <c r="U149" s="38">
        <v>0</v>
      </c>
      <c r="V149" s="38">
        <v>14</v>
      </c>
      <c r="W149" s="38">
        <v>7</v>
      </c>
      <c r="X149" s="38">
        <v>0</v>
      </c>
      <c r="Y149" s="38">
        <v>0</v>
      </c>
      <c r="Z149" s="38">
        <v>2</v>
      </c>
      <c r="AA149" s="38">
        <v>5</v>
      </c>
      <c r="AB149" s="38">
        <v>11</v>
      </c>
      <c r="AC149" s="38">
        <v>7</v>
      </c>
      <c r="AD149" s="38">
        <v>0</v>
      </c>
      <c r="AE149" s="38">
        <v>12</v>
      </c>
      <c r="AF149" s="38">
        <v>14</v>
      </c>
      <c r="AG149" s="38">
        <v>0</v>
      </c>
      <c r="AH149" s="38">
        <v>0</v>
      </c>
      <c r="AI149" s="38">
        <v>4</v>
      </c>
      <c r="AJ149" s="38">
        <v>7</v>
      </c>
      <c r="AK149" s="38">
        <v>11</v>
      </c>
      <c r="AL149" s="38">
        <v>9</v>
      </c>
      <c r="AM149" s="23">
        <f t="shared" si="19"/>
        <v>0</v>
      </c>
      <c r="AN149" s="23">
        <f t="shared" si="20"/>
        <v>52</v>
      </c>
      <c r="AO149" s="23">
        <f t="shared" si="21"/>
        <v>46</v>
      </c>
      <c r="AP149" s="23">
        <f t="shared" si="22"/>
        <v>0</v>
      </c>
      <c r="AQ149" s="23">
        <f t="shared" si="23"/>
        <v>1</v>
      </c>
      <c r="AR149" s="23">
        <f t="shared" si="24"/>
        <v>13</v>
      </c>
      <c r="AS149" s="23">
        <f t="shared" si="25"/>
        <v>27</v>
      </c>
      <c r="AT149" s="23">
        <f t="shared" si="26"/>
        <v>35</v>
      </c>
      <c r="AU149" s="23">
        <f t="shared" si="27"/>
        <v>39</v>
      </c>
    </row>
    <row r="150" spans="2:47" ht="15" customHeight="1" thickBot="1" x14ac:dyDescent="0.25">
      <c r="B150" s="49" t="s">
        <v>305</v>
      </c>
      <c r="C150" s="38">
        <v>0</v>
      </c>
      <c r="D150" s="38">
        <v>10</v>
      </c>
      <c r="E150" s="38">
        <v>7</v>
      </c>
      <c r="F150" s="38">
        <v>0</v>
      </c>
      <c r="G150" s="38">
        <v>0</v>
      </c>
      <c r="H150" s="38">
        <v>1</v>
      </c>
      <c r="I150" s="38">
        <v>5</v>
      </c>
      <c r="J150" s="38">
        <v>1</v>
      </c>
      <c r="K150" s="38">
        <v>7</v>
      </c>
      <c r="L150" s="38">
        <v>0</v>
      </c>
      <c r="M150" s="38">
        <v>14</v>
      </c>
      <c r="N150" s="38">
        <v>13</v>
      </c>
      <c r="O150" s="38">
        <v>0</v>
      </c>
      <c r="P150" s="38">
        <v>0</v>
      </c>
      <c r="Q150" s="38">
        <v>1</v>
      </c>
      <c r="R150" s="38">
        <v>0</v>
      </c>
      <c r="S150" s="38">
        <v>8</v>
      </c>
      <c r="T150" s="38">
        <v>5</v>
      </c>
      <c r="U150" s="38">
        <v>0</v>
      </c>
      <c r="V150" s="38">
        <v>6</v>
      </c>
      <c r="W150" s="38">
        <v>7</v>
      </c>
      <c r="X150" s="38">
        <v>0</v>
      </c>
      <c r="Y150" s="38">
        <v>0</v>
      </c>
      <c r="Z150" s="38">
        <v>1</v>
      </c>
      <c r="AA150" s="38">
        <v>0</v>
      </c>
      <c r="AB150" s="38">
        <v>5</v>
      </c>
      <c r="AC150" s="38">
        <v>3</v>
      </c>
      <c r="AD150" s="38">
        <v>0</v>
      </c>
      <c r="AE150" s="38">
        <v>13</v>
      </c>
      <c r="AF150" s="38">
        <v>11</v>
      </c>
      <c r="AG150" s="38">
        <v>0</v>
      </c>
      <c r="AH150" s="38">
        <v>0</v>
      </c>
      <c r="AI150" s="38">
        <v>0</v>
      </c>
      <c r="AJ150" s="38">
        <v>5</v>
      </c>
      <c r="AK150" s="38">
        <v>2</v>
      </c>
      <c r="AL150" s="38">
        <v>2</v>
      </c>
      <c r="AM150" s="23">
        <f t="shared" si="19"/>
        <v>0</v>
      </c>
      <c r="AN150" s="23">
        <f t="shared" si="20"/>
        <v>43</v>
      </c>
      <c r="AO150" s="23">
        <f t="shared" si="21"/>
        <v>38</v>
      </c>
      <c r="AP150" s="23">
        <f t="shared" si="22"/>
        <v>0</v>
      </c>
      <c r="AQ150" s="23">
        <f t="shared" si="23"/>
        <v>0</v>
      </c>
      <c r="AR150" s="23">
        <f t="shared" si="24"/>
        <v>3</v>
      </c>
      <c r="AS150" s="23">
        <f t="shared" si="25"/>
        <v>10</v>
      </c>
      <c r="AT150" s="23">
        <f t="shared" si="26"/>
        <v>16</v>
      </c>
      <c r="AU150" s="23">
        <f t="shared" si="27"/>
        <v>17</v>
      </c>
    </row>
    <row r="151" spans="2:47" ht="15" customHeight="1" thickBot="1" x14ac:dyDescent="0.25">
      <c r="B151" s="49" t="s">
        <v>306</v>
      </c>
      <c r="C151" s="38">
        <v>0</v>
      </c>
      <c r="D151" s="38">
        <v>30</v>
      </c>
      <c r="E151" s="38">
        <v>10</v>
      </c>
      <c r="F151" s="38">
        <v>0</v>
      </c>
      <c r="G151" s="38">
        <v>2</v>
      </c>
      <c r="H151" s="38">
        <v>8</v>
      </c>
      <c r="I151" s="38">
        <v>11</v>
      </c>
      <c r="J151" s="38">
        <v>12</v>
      </c>
      <c r="K151" s="38">
        <v>13</v>
      </c>
      <c r="L151" s="38">
        <v>0</v>
      </c>
      <c r="M151" s="38">
        <v>36</v>
      </c>
      <c r="N151" s="38">
        <v>24</v>
      </c>
      <c r="O151" s="38">
        <v>1</v>
      </c>
      <c r="P151" s="38">
        <v>1</v>
      </c>
      <c r="Q151" s="38">
        <v>8</v>
      </c>
      <c r="R151" s="38">
        <v>12</v>
      </c>
      <c r="S151" s="38">
        <v>10</v>
      </c>
      <c r="T151" s="38">
        <v>23</v>
      </c>
      <c r="U151" s="38">
        <v>0</v>
      </c>
      <c r="V151" s="38">
        <v>15</v>
      </c>
      <c r="W151" s="38">
        <v>17</v>
      </c>
      <c r="X151" s="38">
        <v>1</v>
      </c>
      <c r="Y151" s="38">
        <v>0</v>
      </c>
      <c r="Z151" s="38">
        <v>8</v>
      </c>
      <c r="AA151" s="38">
        <v>7</v>
      </c>
      <c r="AB151" s="38">
        <v>7</v>
      </c>
      <c r="AC151" s="38">
        <v>3</v>
      </c>
      <c r="AD151" s="38">
        <v>0</v>
      </c>
      <c r="AE151" s="38">
        <v>28</v>
      </c>
      <c r="AF151" s="38">
        <v>10</v>
      </c>
      <c r="AG151" s="38">
        <v>0</v>
      </c>
      <c r="AH151" s="38">
        <v>1</v>
      </c>
      <c r="AI151" s="38">
        <v>3</v>
      </c>
      <c r="AJ151" s="38">
        <v>12</v>
      </c>
      <c r="AK151" s="38">
        <v>10</v>
      </c>
      <c r="AL151" s="38">
        <v>19</v>
      </c>
      <c r="AM151" s="23">
        <f t="shared" si="19"/>
        <v>0</v>
      </c>
      <c r="AN151" s="23">
        <f t="shared" si="20"/>
        <v>109</v>
      </c>
      <c r="AO151" s="23">
        <f t="shared" si="21"/>
        <v>61</v>
      </c>
      <c r="AP151" s="23">
        <f t="shared" si="22"/>
        <v>2</v>
      </c>
      <c r="AQ151" s="23">
        <f t="shared" si="23"/>
        <v>4</v>
      </c>
      <c r="AR151" s="23">
        <f t="shared" si="24"/>
        <v>27</v>
      </c>
      <c r="AS151" s="23">
        <f t="shared" si="25"/>
        <v>42</v>
      </c>
      <c r="AT151" s="23">
        <f t="shared" si="26"/>
        <v>39</v>
      </c>
      <c r="AU151" s="23">
        <f t="shared" si="27"/>
        <v>58</v>
      </c>
    </row>
    <row r="152" spans="2:47" ht="15" customHeight="1" thickBot="1" x14ac:dyDescent="0.25">
      <c r="B152" s="80" t="s">
        <v>307</v>
      </c>
      <c r="C152" s="67">
        <v>0</v>
      </c>
      <c r="D152" s="67">
        <v>45</v>
      </c>
      <c r="E152" s="67">
        <v>46</v>
      </c>
      <c r="F152" s="67">
        <v>1</v>
      </c>
      <c r="G152" s="67">
        <v>0</v>
      </c>
      <c r="H152" s="67">
        <v>2</v>
      </c>
      <c r="I152" s="67">
        <v>9</v>
      </c>
      <c r="J152" s="67">
        <v>16</v>
      </c>
      <c r="K152" s="67">
        <v>30</v>
      </c>
      <c r="L152" s="67">
        <v>2</v>
      </c>
      <c r="M152" s="67">
        <v>81</v>
      </c>
      <c r="N152" s="67">
        <v>69</v>
      </c>
      <c r="O152" s="67">
        <v>0</v>
      </c>
      <c r="P152" s="67">
        <v>1</v>
      </c>
      <c r="Q152" s="67">
        <v>2</v>
      </c>
      <c r="R152" s="67">
        <v>12</v>
      </c>
      <c r="S152" s="67">
        <v>31</v>
      </c>
      <c r="T152" s="67">
        <v>68</v>
      </c>
      <c r="U152" s="67">
        <v>0</v>
      </c>
      <c r="V152" s="67">
        <v>43</v>
      </c>
      <c r="W152" s="67">
        <v>39</v>
      </c>
      <c r="X152" s="67">
        <v>0</v>
      </c>
      <c r="Y152" s="67">
        <v>1</v>
      </c>
      <c r="Z152" s="67">
        <v>3</v>
      </c>
      <c r="AA152" s="67">
        <v>11</v>
      </c>
      <c r="AB152" s="67">
        <v>14</v>
      </c>
      <c r="AC152" s="67">
        <v>33</v>
      </c>
      <c r="AD152" s="67">
        <v>0</v>
      </c>
      <c r="AE152" s="67">
        <v>56</v>
      </c>
      <c r="AF152" s="67">
        <v>48</v>
      </c>
      <c r="AG152" s="67">
        <v>0</v>
      </c>
      <c r="AH152" s="67">
        <v>0</v>
      </c>
      <c r="AI152" s="67">
        <v>3</v>
      </c>
      <c r="AJ152" s="67">
        <v>8</v>
      </c>
      <c r="AK152" s="67">
        <v>28</v>
      </c>
      <c r="AL152" s="67">
        <v>53</v>
      </c>
      <c r="AM152" s="23">
        <f t="shared" si="19"/>
        <v>2</v>
      </c>
      <c r="AN152" s="23">
        <f t="shared" si="20"/>
        <v>225</v>
      </c>
      <c r="AO152" s="23">
        <f t="shared" si="21"/>
        <v>202</v>
      </c>
      <c r="AP152" s="23">
        <f t="shared" si="22"/>
        <v>1</v>
      </c>
      <c r="AQ152" s="23">
        <f t="shared" si="23"/>
        <v>2</v>
      </c>
      <c r="AR152" s="23">
        <f t="shared" si="24"/>
        <v>10</v>
      </c>
      <c r="AS152" s="23">
        <f t="shared" si="25"/>
        <v>40</v>
      </c>
      <c r="AT152" s="23">
        <f t="shared" si="26"/>
        <v>89</v>
      </c>
      <c r="AU152" s="23">
        <f t="shared" si="27"/>
        <v>184</v>
      </c>
    </row>
    <row r="153" spans="2:47" ht="15" customHeight="1" thickBot="1" x14ac:dyDescent="0.25">
      <c r="B153" s="98" t="s">
        <v>308</v>
      </c>
      <c r="C153" s="93">
        <v>0</v>
      </c>
      <c r="D153" s="93">
        <v>49</v>
      </c>
      <c r="E153" s="93">
        <v>24</v>
      </c>
      <c r="F153" s="93">
        <v>4</v>
      </c>
      <c r="G153" s="93">
        <v>2</v>
      </c>
      <c r="H153" s="93">
        <v>9</v>
      </c>
      <c r="I153" s="93">
        <v>31</v>
      </c>
      <c r="J153" s="93">
        <v>12</v>
      </c>
      <c r="K153" s="93">
        <v>11</v>
      </c>
      <c r="L153" s="93">
        <v>0</v>
      </c>
      <c r="M153" s="93">
        <v>47</v>
      </c>
      <c r="N153" s="93">
        <v>26</v>
      </c>
      <c r="O153" s="93">
        <v>3</v>
      </c>
      <c r="P153" s="93">
        <v>0</v>
      </c>
      <c r="Q153" s="93">
        <v>4</v>
      </c>
      <c r="R153" s="93">
        <v>42</v>
      </c>
      <c r="S153" s="93">
        <v>9</v>
      </c>
      <c r="T153" s="93">
        <v>7</v>
      </c>
      <c r="U153" s="93">
        <v>0</v>
      </c>
      <c r="V153" s="93">
        <v>40</v>
      </c>
      <c r="W153" s="93">
        <v>24</v>
      </c>
      <c r="X153" s="93">
        <v>3</v>
      </c>
      <c r="Y153" s="93">
        <v>3</v>
      </c>
      <c r="Z153" s="93">
        <v>6</v>
      </c>
      <c r="AA153" s="93">
        <v>9</v>
      </c>
      <c r="AB153" s="93">
        <v>5</v>
      </c>
      <c r="AC153" s="93">
        <v>5</v>
      </c>
      <c r="AD153" s="93">
        <v>0</v>
      </c>
      <c r="AE153" s="93">
        <v>44</v>
      </c>
      <c r="AF153" s="93">
        <v>21</v>
      </c>
      <c r="AG153" s="93">
        <v>2</v>
      </c>
      <c r="AH153" s="93">
        <v>2</v>
      </c>
      <c r="AI153" s="93">
        <v>9</v>
      </c>
      <c r="AJ153" s="93">
        <v>32</v>
      </c>
      <c r="AK153" s="93">
        <v>15</v>
      </c>
      <c r="AL153" s="93">
        <v>7</v>
      </c>
      <c r="AM153" s="97">
        <f t="shared" si="19"/>
        <v>0</v>
      </c>
      <c r="AN153" s="97">
        <f t="shared" si="20"/>
        <v>180</v>
      </c>
      <c r="AO153" s="97">
        <f t="shared" si="21"/>
        <v>95</v>
      </c>
      <c r="AP153" s="97">
        <f t="shared" si="22"/>
        <v>12</v>
      </c>
      <c r="AQ153" s="97">
        <f t="shared" si="23"/>
        <v>7</v>
      </c>
      <c r="AR153" s="97">
        <f t="shared" si="24"/>
        <v>28</v>
      </c>
      <c r="AS153" s="97">
        <f t="shared" si="25"/>
        <v>114</v>
      </c>
      <c r="AT153" s="97">
        <f t="shared" si="26"/>
        <v>41</v>
      </c>
      <c r="AU153" s="97">
        <f t="shared" si="27"/>
        <v>30</v>
      </c>
    </row>
    <row r="154" spans="2:47" ht="15" customHeight="1" thickBot="1" x14ac:dyDescent="0.25">
      <c r="B154" s="99" t="s">
        <v>309</v>
      </c>
      <c r="C154" s="93">
        <v>0</v>
      </c>
      <c r="D154" s="93">
        <v>16</v>
      </c>
      <c r="E154" s="93">
        <v>5</v>
      </c>
      <c r="F154" s="93">
        <v>0</v>
      </c>
      <c r="G154" s="93">
        <v>0</v>
      </c>
      <c r="H154" s="93">
        <v>1</v>
      </c>
      <c r="I154" s="93">
        <v>9</v>
      </c>
      <c r="J154" s="93">
        <v>5</v>
      </c>
      <c r="K154" s="93">
        <v>6</v>
      </c>
      <c r="L154" s="93">
        <v>0</v>
      </c>
      <c r="M154" s="93">
        <v>12</v>
      </c>
      <c r="N154" s="93">
        <v>6</v>
      </c>
      <c r="O154" s="93">
        <v>0</v>
      </c>
      <c r="P154" s="93">
        <v>0</v>
      </c>
      <c r="Q154" s="93">
        <v>2</v>
      </c>
      <c r="R154" s="93">
        <v>3</v>
      </c>
      <c r="S154" s="93">
        <v>8</v>
      </c>
      <c r="T154" s="93">
        <v>3</v>
      </c>
      <c r="U154" s="93">
        <v>0</v>
      </c>
      <c r="V154" s="93">
        <v>10</v>
      </c>
      <c r="W154" s="93">
        <v>2</v>
      </c>
      <c r="X154" s="93">
        <v>1</v>
      </c>
      <c r="Y154" s="93">
        <v>0</v>
      </c>
      <c r="Z154" s="93">
        <v>0</v>
      </c>
      <c r="AA154" s="93">
        <v>5</v>
      </c>
      <c r="AB154" s="93">
        <v>4</v>
      </c>
      <c r="AC154" s="93">
        <v>5</v>
      </c>
      <c r="AD154" s="93">
        <v>0</v>
      </c>
      <c r="AE154" s="93">
        <v>12</v>
      </c>
      <c r="AF154" s="93">
        <v>10</v>
      </c>
      <c r="AG154" s="93">
        <v>1</v>
      </c>
      <c r="AH154" s="93">
        <v>1</v>
      </c>
      <c r="AI154" s="93">
        <v>1</v>
      </c>
      <c r="AJ154" s="93">
        <v>4</v>
      </c>
      <c r="AK154" s="93">
        <v>4</v>
      </c>
      <c r="AL154" s="93">
        <v>4</v>
      </c>
      <c r="AM154" s="97">
        <f t="shared" si="19"/>
        <v>0</v>
      </c>
      <c r="AN154" s="97">
        <f t="shared" si="20"/>
        <v>50</v>
      </c>
      <c r="AO154" s="97">
        <f t="shared" si="21"/>
        <v>23</v>
      </c>
      <c r="AP154" s="97">
        <f t="shared" si="22"/>
        <v>2</v>
      </c>
      <c r="AQ154" s="97">
        <f t="shared" si="23"/>
        <v>1</v>
      </c>
      <c r="AR154" s="97">
        <f t="shared" si="24"/>
        <v>4</v>
      </c>
      <c r="AS154" s="97">
        <f t="shared" si="25"/>
        <v>21</v>
      </c>
      <c r="AT154" s="97">
        <f t="shared" si="26"/>
        <v>21</v>
      </c>
      <c r="AU154" s="97">
        <f t="shared" si="27"/>
        <v>18</v>
      </c>
    </row>
    <row r="155" spans="2:47" ht="15" customHeight="1" thickBot="1" x14ac:dyDescent="0.25">
      <c r="B155" s="99" t="s">
        <v>310</v>
      </c>
      <c r="C155" s="93">
        <v>0</v>
      </c>
      <c r="D155" s="93">
        <v>91</v>
      </c>
      <c r="E155" s="93">
        <v>61</v>
      </c>
      <c r="F155" s="93">
        <v>9</v>
      </c>
      <c r="G155" s="93">
        <v>1</v>
      </c>
      <c r="H155" s="93">
        <v>22</v>
      </c>
      <c r="I155" s="93">
        <v>51</v>
      </c>
      <c r="J155" s="93">
        <v>39</v>
      </c>
      <c r="K155" s="93">
        <v>35</v>
      </c>
      <c r="L155" s="93">
        <v>0</v>
      </c>
      <c r="M155" s="93">
        <v>99</v>
      </c>
      <c r="N155" s="93">
        <v>55</v>
      </c>
      <c r="O155" s="93">
        <v>8</v>
      </c>
      <c r="P155" s="93">
        <v>3</v>
      </c>
      <c r="Q155" s="93">
        <v>19</v>
      </c>
      <c r="R155" s="93">
        <v>55</v>
      </c>
      <c r="S155" s="93">
        <v>21</v>
      </c>
      <c r="T155" s="93">
        <v>30</v>
      </c>
      <c r="U155" s="93">
        <v>0</v>
      </c>
      <c r="V155" s="93">
        <v>62</v>
      </c>
      <c r="W155" s="93">
        <v>44</v>
      </c>
      <c r="X155" s="93">
        <v>3</v>
      </c>
      <c r="Y155" s="93">
        <v>3</v>
      </c>
      <c r="Z155" s="93">
        <v>13</v>
      </c>
      <c r="AA155" s="93">
        <v>43</v>
      </c>
      <c r="AB155" s="93">
        <v>22</v>
      </c>
      <c r="AC155" s="93">
        <v>29</v>
      </c>
      <c r="AD155" s="93">
        <v>0</v>
      </c>
      <c r="AE155" s="93">
        <v>99</v>
      </c>
      <c r="AF155" s="93">
        <v>58</v>
      </c>
      <c r="AG155" s="93">
        <v>8</v>
      </c>
      <c r="AH155" s="93">
        <v>1</v>
      </c>
      <c r="AI155" s="93">
        <v>24</v>
      </c>
      <c r="AJ155" s="93">
        <v>61</v>
      </c>
      <c r="AK155" s="93">
        <v>23</v>
      </c>
      <c r="AL155" s="93">
        <v>22</v>
      </c>
      <c r="AM155" s="97">
        <f t="shared" si="19"/>
        <v>0</v>
      </c>
      <c r="AN155" s="97">
        <f t="shared" si="20"/>
        <v>351</v>
      </c>
      <c r="AO155" s="97">
        <f t="shared" si="21"/>
        <v>218</v>
      </c>
      <c r="AP155" s="97">
        <f t="shared" si="22"/>
        <v>28</v>
      </c>
      <c r="AQ155" s="97">
        <f t="shared" si="23"/>
        <v>8</v>
      </c>
      <c r="AR155" s="97">
        <f t="shared" si="24"/>
        <v>78</v>
      </c>
      <c r="AS155" s="97">
        <f t="shared" si="25"/>
        <v>210</v>
      </c>
      <c r="AT155" s="97">
        <f t="shared" si="26"/>
        <v>105</v>
      </c>
      <c r="AU155" s="97">
        <f t="shared" si="27"/>
        <v>116</v>
      </c>
    </row>
    <row r="156" spans="2:47" ht="15" customHeight="1" thickBot="1" x14ac:dyDescent="0.25">
      <c r="B156" s="99" t="s">
        <v>311</v>
      </c>
      <c r="C156" s="93">
        <v>0</v>
      </c>
      <c r="D156" s="93">
        <v>7</v>
      </c>
      <c r="E156" s="93">
        <v>7</v>
      </c>
      <c r="F156" s="93">
        <v>0</v>
      </c>
      <c r="G156" s="93">
        <v>0</v>
      </c>
      <c r="H156" s="93">
        <v>1</v>
      </c>
      <c r="I156" s="93">
        <v>1</v>
      </c>
      <c r="J156" s="93">
        <v>0</v>
      </c>
      <c r="K156" s="93">
        <v>0</v>
      </c>
      <c r="L156" s="93">
        <v>0</v>
      </c>
      <c r="M156" s="93">
        <v>8</v>
      </c>
      <c r="N156" s="93">
        <v>2</v>
      </c>
      <c r="O156" s="93">
        <v>0</v>
      </c>
      <c r="P156" s="93">
        <v>0</v>
      </c>
      <c r="Q156" s="93">
        <v>0</v>
      </c>
      <c r="R156" s="93">
        <v>1</v>
      </c>
      <c r="S156" s="93">
        <v>2</v>
      </c>
      <c r="T156" s="93">
        <v>2</v>
      </c>
      <c r="U156" s="93">
        <v>0</v>
      </c>
      <c r="V156" s="93">
        <v>1</v>
      </c>
      <c r="W156" s="93">
        <v>2</v>
      </c>
      <c r="X156" s="93">
        <v>1</v>
      </c>
      <c r="Y156" s="93">
        <v>0</v>
      </c>
      <c r="Z156" s="93">
        <v>1</v>
      </c>
      <c r="AA156" s="93">
        <v>10</v>
      </c>
      <c r="AB156" s="93">
        <v>1</v>
      </c>
      <c r="AC156" s="93">
        <v>2</v>
      </c>
      <c r="AD156" s="93">
        <v>0</v>
      </c>
      <c r="AE156" s="93">
        <v>1</v>
      </c>
      <c r="AF156" s="93">
        <v>2</v>
      </c>
      <c r="AG156" s="93">
        <v>0</v>
      </c>
      <c r="AH156" s="93">
        <v>1</v>
      </c>
      <c r="AI156" s="93">
        <v>1</v>
      </c>
      <c r="AJ156" s="93">
        <v>0</v>
      </c>
      <c r="AK156" s="93">
        <v>1</v>
      </c>
      <c r="AL156" s="93">
        <v>0</v>
      </c>
      <c r="AM156" s="97">
        <f t="shared" si="19"/>
        <v>0</v>
      </c>
      <c r="AN156" s="97">
        <f t="shared" si="20"/>
        <v>17</v>
      </c>
      <c r="AO156" s="97">
        <f t="shared" si="21"/>
        <v>13</v>
      </c>
      <c r="AP156" s="97">
        <f t="shared" si="22"/>
        <v>1</v>
      </c>
      <c r="AQ156" s="97">
        <f t="shared" si="23"/>
        <v>1</v>
      </c>
      <c r="AR156" s="97">
        <f t="shared" si="24"/>
        <v>3</v>
      </c>
      <c r="AS156" s="97">
        <f t="shared" si="25"/>
        <v>12</v>
      </c>
      <c r="AT156" s="97">
        <f t="shared" si="26"/>
        <v>4</v>
      </c>
      <c r="AU156" s="97">
        <f t="shared" si="27"/>
        <v>4</v>
      </c>
    </row>
    <row r="157" spans="2:47" ht="15" customHeight="1" thickBot="1" x14ac:dyDescent="0.25">
      <c r="B157" s="99" t="s">
        <v>312</v>
      </c>
      <c r="C157" s="93">
        <v>0</v>
      </c>
      <c r="D157" s="93">
        <v>4</v>
      </c>
      <c r="E157" s="93">
        <v>1</v>
      </c>
      <c r="F157" s="93">
        <v>0</v>
      </c>
      <c r="G157" s="93">
        <v>0</v>
      </c>
      <c r="H157" s="93">
        <v>1</v>
      </c>
      <c r="I157" s="93">
        <v>1</v>
      </c>
      <c r="J157" s="93">
        <v>0</v>
      </c>
      <c r="K157" s="93">
        <v>3</v>
      </c>
      <c r="L157" s="93">
        <v>0</v>
      </c>
      <c r="M157" s="93">
        <v>3</v>
      </c>
      <c r="N157" s="93">
        <v>5</v>
      </c>
      <c r="O157" s="93">
        <v>0</v>
      </c>
      <c r="P157" s="93">
        <v>0</v>
      </c>
      <c r="Q157" s="93">
        <v>1</v>
      </c>
      <c r="R157" s="93">
        <v>0</v>
      </c>
      <c r="S157" s="93">
        <v>3</v>
      </c>
      <c r="T157" s="93">
        <v>1</v>
      </c>
      <c r="U157" s="93">
        <v>0</v>
      </c>
      <c r="V157" s="93">
        <v>9</v>
      </c>
      <c r="W157" s="93">
        <v>4</v>
      </c>
      <c r="X157" s="93">
        <v>4</v>
      </c>
      <c r="Y157" s="93">
        <v>0</v>
      </c>
      <c r="Z157" s="93">
        <v>0</v>
      </c>
      <c r="AA157" s="93">
        <v>0</v>
      </c>
      <c r="AB157" s="93">
        <v>0</v>
      </c>
      <c r="AC157" s="93">
        <v>1</v>
      </c>
      <c r="AD157" s="93">
        <v>0</v>
      </c>
      <c r="AE157" s="93">
        <v>8</v>
      </c>
      <c r="AF157" s="93">
        <v>3</v>
      </c>
      <c r="AG157" s="93">
        <v>0</v>
      </c>
      <c r="AH157" s="93">
        <v>0</v>
      </c>
      <c r="AI157" s="93">
        <v>0</v>
      </c>
      <c r="AJ157" s="93">
        <v>1</v>
      </c>
      <c r="AK157" s="93">
        <v>1</v>
      </c>
      <c r="AL157" s="93">
        <v>4</v>
      </c>
      <c r="AM157" s="97">
        <f t="shared" si="19"/>
        <v>0</v>
      </c>
      <c r="AN157" s="97">
        <f t="shared" si="20"/>
        <v>24</v>
      </c>
      <c r="AO157" s="97">
        <f t="shared" si="21"/>
        <v>13</v>
      </c>
      <c r="AP157" s="97">
        <f t="shared" si="22"/>
        <v>4</v>
      </c>
      <c r="AQ157" s="97">
        <f t="shared" si="23"/>
        <v>0</v>
      </c>
      <c r="AR157" s="97">
        <f t="shared" si="24"/>
        <v>2</v>
      </c>
      <c r="AS157" s="97">
        <f t="shared" si="25"/>
        <v>2</v>
      </c>
      <c r="AT157" s="97">
        <f t="shared" si="26"/>
        <v>4</v>
      </c>
      <c r="AU157" s="97">
        <f t="shared" si="27"/>
        <v>9</v>
      </c>
    </row>
    <row r="158" spans="2:47" ht="15" customHeight="1" thickBot="1" x14ac:dyDescent="0.25">
      <c r="B158" s="99" t="s">
        <v>313</v>
      </c>
      <c r="C158" s="93">
        <v>0</v>
      </c>
      <c r="D158" s="93">
        <v>17</v>
      </c>
      <c r="E158" s="93">
        <v>7</v>
      </c>
      <c r="F158" s="93">
        <v>1</v>
      </c>
      <c r="G158" s="93">
        <v>0</v>
      </c>
      <c r="H158" s="93">
        <v>0</v>
      </c>
      <c r="I158" s="93">
        <v>6</v>
      </c>
      <c r="J158" s="93">
        <v>3</v>
      </c>
      <c r="K158" s="93">
        <v>3</v>
      </c>
      <c r="L158" s="93">
        <v>0</v>
      </c>
      <c r="M158" s="93">
        <v>13</v>
      </c>
      <c r="N158" s="93">
        <v>7</v>
      </c>
      <c r="O158" s="93">
        <v>3</v>
      </c>
      <c r="P158" s="93">
        <v>1</v>
      </c>
      <c r="Q158" s="93">
        <v>6</v>
      </c>
      <c r="R158" s="93">
        <v>9</v>
      </c>
      <c r="S158" s="93">
        <v>0</v>
      </c>
      <c r="T158" s="93">
        <v>1</v>
      </c>
      <c r="U158" s="93">
        <v>0</v>
      </c>
      <c r="V158" s="93">
        <v>4</v>
      </c>
      <c r="W158" s="93">
        <v>7</v>
      </c>
      <c r="X158" s="93">
        <v>0</v>
      </c>
      <c r="Y158" s="93">
        <v>0</v>
      </c>
      <c r="Z158" s="93">
        <v>1</v>
      </c>
      <c r="AA158" s="93">
        <v>5</v>
      </c>
      <c r="AB158" s="93">
        <v>2</v>
      </c>
      <c r="AC158" s="93">
        <v>4</v>
      </c>
      <c r="AD158" s="93">
        <v>0</v>
      </c>
      <c r="AE158" s="93">
        <v>11</v>
      </c>
      <c r="AF158" s="93">
        <v>14</v>
      </c>
      <c r="AG158" s="93">
        <v>1</v>
      </c>
      <c r="AH158" s="93">
        <v>1</v>
      </c>
      <c r="AI158" s="93">
        <v>1</v>
      </c>
      <c r="AJ158" s="93">
        <v>1</v>
      </c>
      <c r="AK158" s="93">
        <v>2</v>
      </c>
      <c r="AL158" s="93">
        <v>6</v>
      </c>
      <c r="AM158" s="97">
        <f t="shared" si="19"/>
        <v>0</v>
      </c>
      <c r="AN158" s="97">
        <f t="shared" si="20"/>
        <v>45</v>
      </c>
      <c r="AO158" s="97">
        <f t="shared" si="21"/>
        <v>35</v>
      </c>
      <c r="AP158" s="97">
        <f t="shared" si="22"/>
        <v>5</v>
      </c>
      <c r="AQ158" s="97">
        <f t="shared" si="23"/>
        <v>2</v>
      </c>
      <c r="AR158" s="97">
        <f t="shared" si="24"/>
        <v>8</v>
      </c>
      <c r="AS158" s="97">
        <f t="shared" si="25"/>
        <v>21</v>
      </c>
      <c r="AT158" s="97">
        <f t="shared" si="26"/>
        <v>7</v>
      </c>
      <c r="AU158" s="97">
        <f t="shared" si="27"/>
        <v>14</v>
      </c>
    </row>
    <row r="159" spans="2:47" ht="15" customHeight="1" thickBot="1" x14ac:dyDescent="0.25">
      <c r="B159" s="99" t="s">
        <v>314</v>
      </c>
      <c r="C159" s="93">
        <v>0</v>
      </c>
      <c r="D159" s="93">
        <v>13</v>
      </c>
      <c r="E159" s="93">
        <v>7</v>
      </c>
      <c r="F159" s="93">
        <v>2</v>
      </c>
      <c r="G159" s="93">
        <v>1</v>
      </c>
      <c r="H159" s="93">
        <v>3</v>
      </c>
      <c r="I159" s="93">
        <v>5</v>
      </c>
      <c r="J159" s="93">
        <v>6</v>
      </c>
      <c r="K159" s="93">
        <v>5</v>
      </c>
      <c r="L159" s="93">
        <v>0</v>
      </c>
      <c r="M159" s="93">
        <v>19</v>
      </c>
      <c r="N159" s="93">
        <v>12</v>
      </c>
      <c r="O159" s="93">
        <v>3</v>
      </c>
      <c r="P159" s="93">
        <v>0</v>
      </c>
      <c r="Q159" s="93">
        <v>4</v>
      </c>
      <c r="R159" s="93">
        <v>4</v>
      </c>
      <c r="S159" s="93">
        <v>4</v>
      </c>
      <c r="T159" s="93">
        <v>2</v>
      </c>
      <c r="U159" s="93">
        <v>0</v>
      </c>
      <c r="V159" s="93">
        <v>16</v>
      </c>
      <c r="W159" s="93">
        <v>8</v>
      </c>
      <c r="X159" s="93">
        <v>1</v>
      </c>
      <c r="Y159" s="93">
        <v>0</v>
      </c>
      <c r="Z159" s="93">
        <v>2</v>
      </c>
      <c r="AA159" s="93">
        <v>2</v>
      </c>
      <c r="AB159" s="93">
        <v>6</v>
      </c>
      <c r="AC159" s="93">
        <v>1</v>
      </c>
      <c r="AD159" s="93">
        <v>0</v>
      </c>
      <c r="AE159" s="93">
        <v>13</v>
      </c>
      <c r="AF159" s="93">
        <v>19</v>
      </c>
      <c r="AG159" s="93">
        <v>2</v>
      </c>
      <c r="AH159" s="93">
        <v>0</v>
      </c>
      <c r="AI159" s="93">
        <v>3</v>
      </c>
      <c r="AJ159" s="93">
        <v>9</v>
      </c>
      <c r="AK159" s="93">
        <v>5</v>
      </c>
      <c r="AL159" s="93">
        <v>3</v>
      </c>
      <c r="AM159" s="97">
        <f t="shared" si="19"/>
        <v>0</v>
      </c>
      <c r="AN159" s="97">
        <f t="shared" si="20"/>
        <v>61</v>
      </c>
      <c r="AO159" s="97">
        <f t="shared" si="21"/>
        <v>46</v>
      </c>
      <c r="AP159" s="97">
        <f t="shared" si="22"/>
        <v>8</v>
      </c>
      <c r="AQ159" s="97">
        <f t="shared" si="23"/>
        <v>1</v>
      </c>
      <c r="AR159" s="97">
        <f t="shared" si="24"/>
        <v>12</v>
      </c>
      <c r="AS159" s="97">
        <f t="shared" si="25"/>
        <v>20</v>
      </c>
      <c r="AT159" s="97">
        <f t="shared" si="26"/>
        <v>21</v>
      </c>
      <c r="AU159" s="97">
        <f t="shared" si="27"/>
        <v>11</v>
      </c>
    </row>
    <row r="160" spans="2:47" ht="15" customHeight="1" thickBot="1" x14ac:dyDescent="0.25">
      <c r="B160" s="100" t="s">
        <v>315</v>
      </c>
      <c r="C160" s="96">
        <v>0</v>
      </c>
      <c r="D160" s="96">
        <v>19</v>
      </c>
      <c r="E160" s="96">
        <v>5</v>
      </c>
      <c r="F160" s="96">
        <v>1</v>
      </c>
      <c r="G160" s="96">
        <v>0</v>
      </c>
      <c r="H160" s="96">
        <v>9</v>
      </c>
      <c r="I160" s="96">
        <v>10</v>
      </c>
      <c r="J160" s="96">
        <v>1</v>
      </c>
      <c r="K160" s="96">
        <v>4</v>
      </c>
      <c r="L160" s="96">
        <v>0</v>
      </c>
      <c r="M160" s="96">
        <v>21</v>
      </c>
      <c r="N160" s="96">
        <v>11</v>
      </c>
      <c r="O160" s="96">
        <v>1</v>
      </c>
      <c r="P160" s="96">
        <v>1</v>
      </c>
      <c r="Q160" s="96">
        <v>1</v>
      </c>
      <c r="R160" s="96">
        <v>4</v>
      </c>
      <c r="S160" s="96">
        <v>4</v>
      </c>
      <c r="T160" s="96">
        <v>9</v>
      </c>
      <c r="U160" s="96">
        <v>0</v>
      </c>
      <c r="V160" s="96">
        <v>11</v>
      </c>
      <c r="W160" s="96">
        <v>3</v>
      </c>
      <c r="X160" s="96">
        <v>1</v>
      </c>
      <c r="Y160" s="96">
        <v>0</v>
      </c>
      <c r="Z160" s="96">
        <v>2</v>
      </c>
      <c r="AA160" s="96">
        <v>3</v>
      </c>
      <c r="AB160" s="96">
        <v>1</v>
      </c>
      <c r="AC160" s="96">
        <v>3</v>
      </c>
      <c r="AD160" s="96">
        <v>0</v>
      </c>
      <c r="AE160" s="96">
        <v>11</v>
      </c>
      <c r="AF160" s="96">
        <v>14</v>
      </c>
      <c r="AG160" s="96">
        <v>2</v>
      </c>
      <c r="AH160" s="96">
        <v>1</v>
      </c>
      <c r="AI160" s="96">
        <v>0</v>
      </c>
      <c r="AJ160" s="96">
        <v>3</v>
      </c>
      <c r="AK160" s="96">
        <v>6</v>
      </c>
      <c r="AL160" s="96">
        <v>6</v>
      </c>
      <c r="AM160" s="97">
        <f t="shared" si="19"/>
        <v>0</v>
      </c>
      <c r="AN160" s="97">
        <f t="shared" si="20"/>
        <v>62</v>
      </c>
      <c r="AO160" s="97">
        <f t="shared" si="21"/>
        <v>33</v>
      </c>
      <c r="AP160" s="97">
        <f t="shared" si="22"/>
        <v>5</v>
      </c>
      <c r="AQ160" s="97">
        <f t="shared" si="23"/>
        <v>2</v>
      </c>
      <c r="AR160" s="97">
        <f t="shared" si="24"/>
        <v>12</v>
      </c>
      <c r="AS160" s="97">
        <f t="shared" si="25"/>
        <v>20</v>
      </c>
      <c r="AT160" s="97">
        <f t="shared" si="26"/>
        <v>12</v>
      </c>
      <c r="AU160" s="97">
        <f t="shared" si="27"/>
        <v>22</v>
      </c>
    </row>
    <row r="161" spans="2:47" ht="15" customHeight="1" thickBot="1" x14ac:dyDescent="0.25">
      <c r="B161" s="49" t="s">
        <v>316</v>
      </c>
      <c r="C161" s="82">
        <v>0</v>
      </c>
      <c r="D161" s="82">
        <v>1</v>
      </c>
      <c r="E161" s="82">
        <v>2</v>
      </c>
      <c r="F161" s="82">
        <v>1</v>
      </c>
      <c r="G161" s="82">
        <v>0</v>
      </c>
      <c r="H161" s="82">
        <v>2</v>
      </c>
      <c r="I161" s="82">
        <v>1</v>
      </c>
      <c r="J161" s="82">
        <v>0</v>
      </c>
      <c r="K161" s="82">
        <v>5</v>
      </c>
      <c r="L161" s="82">
        <v>0</v>
      </c>
      <c r="M161" s="82">
        <v>2</v>
      </c>
      <c r="N161" s="82">
        <v>2</v>
      </c>
      <c r="O161" s="82">
        <v>0</v>
      </c>
      <c r="P161" s="82">
        <v>0</v>
      </c>
      <c r="Q161" s="82">
        <v>0</v>
      </c>
      <c r="R161" s="82">
        <v>5</v>
      </c>
      <c r="S161" s="82">
        <v>3</v>
      </c>
      <c r="T161" s="82">
        <v>3</v>
      </c>
      <c r="U161" s="82">
        <v>0</v>
      </c>
      <c r="V161" s="82">
        <v>5</v>
      </c>
      <c r="W161" s="82">
        <v>4</v>
      </c>
      <c r="X161" s="82">
        <v>0</v>
      </c>
      <c r="Y161" s="82">
        <v>0</v>
      </c>
      <c r="Z161" s="82">
        <v>0</v>
      </c>
      <c r="AA161" s="82">
        <v>2</v>
      </c>
      <c r="AB161" s="82">
        <v>2</v>
      </c>
      <c r="AC161" s="82">
        <v>0</v>
      </c>
      <c r="AD161" s="82">
        <v>0</v>
      </c>
      <c r="AE161" s="82">
        <v>6</v>
      </c>
      <c r="AF161" s="82">
        <v>10</v>
      </c>
      <c r="AG161" s="82">
        <v>0</v>
      </c>
      <c r="AH161" s="82">
        <v>0</v>
      </c>
      <c r="AI161" s="82">
        <v>1</v>
      </c>
      <c r="AJ161" s="82">
        <v>0</v>
      </c>
      <c r="AK161" s="82">
        <v>0</v>
      </c>
      <c r="AL161" s="82">
        <v>0</v>
      </c>
      <c r="AM161" s="23">
        <f t="shared" si="19"/>
        <v>0</v>
      </c>
      <c r="AN161" s="23">
        <f t="shared" si="20"/>
        <v>14</v>
      </c>
      <c r="AO161" s="23">
        <f t="shared" si="21"/>
        <v>18</v>
      </c>
      <c r="AP161" s="23">
        <f t="shared" si="22"/>
        <v>1</v>
      </c>
      <c r="AQ161" s="23">
        <f t="shared" si="23"/>
        <v>0</v>
      </c>
      <c r="AR161" s="23">
        <f t="shared" si="24"/>
        <v>3</v>
      </c>
      <c r="AS161" s="23">
        <f t="shared" si="25"/>
        <v>8</v>
      </c>
      <c r="AT161" s="23">
        <f t="shared" si="26"/>
        <v>5</v>
      </c>
      <c r="AU161" s="23">
        <f t="shared" si="27"/>
        <v>8</v>
      </c>
    </row>
    <row r="162" spans="2:47" ht="15" customHeight="1" thickBot="1" x14ac:dyDescent="0.25">
      <c r="B162" s="49" t="s">
        <v>317</v>
      </c>
      <c r="C162" s="38">
        <v>0</v>
      </c>
      <c r="D162" s="38">
        <v>10</v>
      </c>
      <c r="E162" s="38">
        <v>6</v>
      </c>
      <c r="F162" s="38">
        <v>0</v>
      </c>
      <c r="G162" s="38">
        <v>0</v>
      </c>
      <c r="H162" s="38">
        <v>1</v>
      </c>
      <c r="I162" s="38">
        <v>2</v>
      </c>
      <c r="J162" s="38">
        <v>2</v>
      </c>
      <c r="K162" s="38">
        <v>1</v>
      </c>
      <c r="L162" s="38">
        <v>0</v>
      </c>
      <c r="M162" s="38">
        <v>11</v>
      </c>
      <c r="N162" s="38">
        <v>8</v>
      </c>
      <c r="O162" s="38">
        <v>0</v>
      </c>
      <c r="P162" s="38">
        <v>0</v>
      </c>
      <c r="Q162" s="38">
        <v>0</v>
      </c>
      <c r="R162" s="38">
        <v>2</v>
      </c>
      <c r="S162" s="38">
        <v>1</v>
      </c>
      <c r="T162" s="38">
        <v>3</v>
      </c>
      <c r="U162" s="38">
        <v>0</v>
      </c>
      <c r="V162" s="38">
        <v>6</v>
      </c>
      <c r="W162" s="38">
        <v>8</v>
      </c>
      <c r="X162" s="38">
        <v>0</v>
      </c>
      <c r="Y162" s="38">
        <v>0</v>
      </c>
      <c r="Z162" s="38">
        <v>0</v>
      </c>
      <c r="AA162" s="38">
        <v>2</v>
      </c>
      <c r="AB162" s="38">
        <v>2</v>
      </c>
      <c r="AC162" s="38">
        <v>3</v>
      </c>
      <c r="AD162" s="38">
        <v>0</v>
      </c>
      <c r="AE162" s="38">
        <v>7</v>
      </c>
      <c r="AF162" s="38">
        <v>5</v>
      </c>
      <c r="AG162" s="38">
        <v>0</v>
      </c>
      <c r="AH162" s="38">
        <v>0</v>
      </c>
      <c r="AI162" s="38">
        <v>0</v>
      </c>
      <c r="AJ162" s="38">
        <v>0</v>
      </c>
      <c r="AK162" s="38">
        <v>2</v>
      </c>
      <c r="AL162" s="38">
        <v>3</v>
      </c>
      <c r="AM162" s="23">
        <f t="shared" si="19"/>
        <v>0</v>
      </c>
      <c r="AN162" s="23">
        <f t="shared" si="20"/>
        <v>34</v>
      </c>
      <c r="AO162" s="23">
        <f t="shared" si="21"/>
        <v>27</v>
      </c>
      <c r="AP162" s="23">
        <f t="shared" si="22"/>
        <v>0</v>
      </c>
      <c r="AQ162" s="23">
        <f t="shared" si="23"/>
        <v>0</v>
      </c>
      <c r="AR162" s="23">
        <f t="shared" si="24"/>
        <v>1</v>
      </c>
      <c r="AS162" s="23">
        <f t="shared" si="25"/>
        <v>6</v>
      </c>
      <c r="AT162" s="23">
        <f t="shared" si="26"/>
        <v>7</v>
      </c>
      <c r="AU162" s="23">
        <f t="shared" si="27"/>
        <v>10</v>
      </c>
    </row>
    <row r="163" spans="2:47" ht="15" customHeight="1" thickBot="1" x14ac:dyDescent="0.25">
      <c r="B163" s="49" t="s">
        <v>318</v>
      </c>
      <c r="C163" s="38">
        <v>0</v>
      </c>
      <c r="D163" s="38">
        <v>26</v>
      </c>
      <c r="E163" s="38">
        <v>21</v>
      </c>
      <c r="F163" s="38">
        <v>1</v>
      </c>
      <c r="G163" s="38">
        <v>0</v>
      </c>
      <c r="H163" s="38">
        <v>4</v>
      </c>
      <c r="I163" s="38">
        <v>11</v>
      </c>
      <c r="J163" s="38">
        <v>4</v>
      </c>
      <c r="K163" s="38">
        <v>13</v>
      </c>
      <c r="L163" s="38">
        <v>0</v>
      </c>
      <c r="M163" s="38">
        <v>20</v>
      </c>
      <c r="N163" s="38">
        <v>15</v>
      </c>
      <c r="O163" s="38">
        <v>0</v>
      </c>
      <c r="P163" s="38">
        <v>0</v>
      </c>
      <c r="Q163" s="38">
        <v>2</v>
      </c>
      <c r="R163" s="38">
        <v>14</v>
      </c>
      <c r="S163" s="38">
        <v>4</v>
      </c>
      <c r="T163" s="38">
        <v>6</v>
      </c>
      <c r="U163" s="38">
        <v>0</v>
      </c>
      <c r="V163" s="38">
        <v>10</v>
      </c>
      <c r="W163" s="38">
        <v>13</v>
      </c>
      <c r="X163" s="38">
        <v>1</v>
      </c>
      <c r="Y163" s="38">
        <v>0</v>
      </c>
      <c r="Z163" s="38">
        <v>7</v>
      </c>
      <c r="AA163" s="38">
        <v>6</v>
      </c>
      <c r="AB163" s="38">
        <v>1</v>
      </c>
      <c r="AC163" s="38">
        <v>10</v>
      </c>
      <c r="AD163" s="38">
        <v>0</v>
      </c>
      <c r="AE163" s="38">
        <v>22</v>
      </c>
      <c r="AF163" s="38">
        <v>15</v>
      </c>
      <c r="AG163" s="38">
        <v>4</v>
      </c>
      <c r="AH163" s="38">
        <v>1</v>
      </c>
      <c r="AI163" s="38">
        <v>3</v>
      </c>
      <c r="AJ163" s="38">
        <v>9</v>
      </c>
      <c r="AK163" s="38">
        <v>3</v>
      </c>
      <c r="AL163" s="38">
        <v>5</v>
      </c>
      <c r="AM163" s="23">
        <f t="shared" si="19"/>
        <v>0</v>
      </c>
      <c r="AN163" s="23">
        <f t="shared" si="20"/>
        <v>78</v>
      </c>
      <c r="AO163" s="23">
        <f t="shared" si="21"/>
        <v>64</v>
      </c>
      <c r="AP163" s="23">
        <f t="shared" si="22"/>
        <v>6</v>
      </c>
      <c r="AQ163" s="23">
        <f t="shared" si="23"/>
        <v>1</v>
      </c>
      <c r="AR163" s="23">
        <f t="shared" si="24"/>
        <v>16</v>
      </c>
      <c r="AS163" s="23">
        <f t="shared" si="25"/>
        <v>40</v>
      </c>
      <c r="AT163" s="23">
        <f t="shared" si="26"/>
        <v>12</v>
      </c>
      <c r="AU163" s="23">
        <f t="shared" si="27"/>
        <v>34</v>
      </c>
    </row>
    <row r="164" spans="2:47" ht="15" customHeight="1" thickBot="1" x14ac:dyDescent="0.25">
      <c r="B164" s="80" t="s">
        <v>319</v>
      </c>
      <c r="C164" s="67">
        <v>0</v>
      </c>
      <c r="D164" s="67">
        <v>3</v>
      </c>
      <c r="E164" s="67">
        <v>1</v>
      </c>
      <c r="F164" s="67">
        <v>0</v>
      </c>
      <c r="G164" s="67">
        <v>0</v>
      </c>
      <c r="H164" s="67">
        <v>1</v>
      </c>
      <c r="I164" s="67">
        <v>1</v>
      </c>
      <c r="J164" s="67">
        <v>0</v>
      </c>
      <c r="K164" s="67">
        <v>1</v>
      </c>
      <c r="L164" s="67">
        <v>0</v>
      </c>
      <c r="M164" s="67">
        <v>4</v>
      </c>
      <c r="N164" s="67">
        <v>0</v>
      </c>
      <c r="O164" s="67">
        <v>0</v>
      </c>
      <c r="P164" s="67">
        <v>0</v>
      </c>
      <c r="Q164" s="67">
        <v>0</v>
      </c>
      <c r="R164" s="67">
        <v>0</v>
      </c>
      <c r="S164" s="67">
        <v>0</v>
      </c>
      <c r="T164" s="67">
        <v>1</v>
      </c>
      <c r="U164" s="67">
        <v>0</v>
      </c>
      <c r="V164" s="67">
        <v>1</v>
      </c>
      <c r="W164" s="67">
        <v>1</v>
      </c>
      <c r="X164" s="67">
        <v>0</v>
      </c>
      <c r="Y164" s="67">
        <v>0</v>
      </c>
      <c r="Z164" s="67">
        <v>0</v>
      </c>
      <c r="AA164" s="67">
        <v>1</v>
      </c>
      <c r="AB164" s="67">
        <v>0</v>
      </c>
      <c r="AC164" s="67">
        <v>0</v>
      </c>
      <c r="AD164" s="67">
        <v>0</v>
      </c>
      <c r="AE164" s="67">
        <v>0</v>
      </c>
      <c r="AF164" s="67">
        <v>0</v>
      </c>
      <c r="AG164" s="67">
        <v>0</v>
      </c>
      <c r="AH164" s="67">
        <v>0</v>
      </c>
      <c r="AI164" s="67">
        <v>0</v>
      </c>
      <c r="AJ164" s="67">
        <v>0</v>
      </c>
      <c r="AK164" s="67">
        <v>0</v>
      </c>
      <c r="AL164" s="67">
        <v>0</v>
      </c>
      <c r="AM164" s="23">
        <f t="shared" si="19"/>
        <v>0</v>
      </c>
      <c r="AN164" s="23">
        <f t="shared" si="20"/>
        <v>8</v>
      </c>
      <c r="AO164" s="23">
        <f t="shared" si="21"/>
        <v>2</v>
      </c>
      <c r="AP164" s="23">
        <f t="shared" si="22"/>
        <v>0</v>
      </c>
      <c r="AQ164" s="23">
        <f t="shared" si="23"/>
        <v>0</v>
      </c>
      <c r="AR164" s="23">
        <f t="shared" si="24"/>
        <v>1</v>
      </c>
      <c r="AS164" s="23">
        <f t="shared" si="25"/>
        <v>2</v>
      </c>
      <c r="AT164" s="23">
        <f t="shared" si="26"/>
        <v>0</v>
      </c>
      <c r="AU164" s="23">
        <f t="shared" si="27"/>
        <v>2</v>
      </c>
    </row>
    <row r="165" spans="2:47" ht="15" customHeight="1" thickBot="1" x14ac:dyDescent="0.25">
      <c r="B165" s="86" t="s">
        <v>320</v>
      </c>
      <c r="C165" s="38">
        <v>0</v>
      </c>
      <c r="D165" s="38">
        <v>66</v>
      </c>
      <c r="E165" s="38">
        <v>36</v>
      </c>
      <c r="F165" s="38">
        <v>4</v>
      </c>
      <c r="G165" s="38">
        <v>1</v>
      </c>
      <c r="H165" s="38">
        <v>8</v>
      </c>
      <c r="I165" s="38">
        <v>30</v>
      </c>
      <c r="J165" s="38">
        <v>8</v>
      </c>
      <c r="K165" s="38">
        <v>33</v>
      </c>
      <c r="L165" s="38">
        <v>0</v>
      </c>
      <c r="M165" s="38">
        <v>67</v>
      </c>
      <c r="N165" s="38">
        <v>36</v>
      </c>
      <c r="O165" s="38">
        <v>6</v>
      </c>
      <c r="P165" s="38">
        <v>0</v>
      </c>
      <c r="Q165" s="38">
        <v>12</v>
      </c>
      <c r="R165" s="38">
        <v>38</v>
      </c>
      <c r="S165" s="38">
        <v>14</v>
      </c>
      <c r="T165" s="38">
        <v>15</v>
      </c>
      <c r="U165" s="38">
        <v>0</v>
      </c>
      <c r="V165" s="38">
        <v>36</v>
      </c>
      <c r="W165" s="38">
        <v>26</v>
      </c>
      <c r="X165" s="38">
        <v>2</v>
      </c>
      <c r="Y165" s="38">
        <v>0</v>
      </c>
      <c r="Z165" s="38">
        <v>9</v>
      </c>
      <c r="AA165" s="38">
        <v>35</v>
      </c>
      <c r="AB165" s="38">
        <v>7</v>
      </c>
      <c r="AC165" s="38">
        <v>17</v>
      </c>
      <c r="AD165" s="38">
        <v>0</v>
      </c>
      <c r="AE165" s="38">
        <v>67</v>
      </c>
      <c r="AF165" s="38">
        <v>37</v>
      </c>
      <c r="AG165" s="38">
        <v>4</v>
      </c>
      <c r="AH165" s="38">
        <v>0</v>
      </c>
      <c r="AI165" s="38">
        <v>10</v>
      </c>
      <c r="AJ165" s="38">
        <v>43</v>
      </c>
      <c r="AK165" s="38">
        <v>21</v>
      </c>
      <c r="AL165" s="38">
        <v>16</v>
      </c>
      <c r="AM165" s="23">
        <f t="shared" si="19"/>
        <v>0</v>
      </c>
      <c r="AN165" s="23">
        <f t="shared" si="20"/>
        <v>236</v>
      </c>
      <c r="AO165" s="23">
        <f t="shared" si="21"/>
        <v>135</v>
      </c>
      <c r="AP165" s="23">
        <f t="shared" si="22"/>
        <v>16</v>
      </c>
      <c r="AQ165" s="23">
        <f t="shared" si="23"/>
        <v>1</v>
      </c>
      <c r="AR165" s="23">
        <f t="shared" si="24"/>
        <v>39</v>
      </c>
      <c r="AS165" s="23">
        <f t="shared" si="25"/>
        <v>146</v>
      </c>
      <c r="AT165" s="23">
        <f t="shared" si="26"/>
        <v>50</v>
      </c>
      <c r="AU165" s="23">
        <f t="shared" si="27"/>
        <v>81</v>
      </c>
    </row>
    <row r="166" spans="2:47" ht="15" customHeight="1" thickBot="1" x14ac:dyDescent="0.25">
      <c r="B166" s="49" t="s">
        <v>321</v>
      </c>
      <c r="C166" s="38">
        <v>1</v>
      </c>
      <c r="D166" s="38">
        <v>11</v>
      </c>
      <c r="E166" s="38">
        <v>9</v>
      </c>
      <c r="F166" s="38">
        <v>0</v>
      </c>
      <c r="G166" s="38">
        <v>1</v>
      </c>
      <c r="H166" s="38">
        <v>3</v>
      </c>
      <c r="I166" s="38">
        <v>11</v>
      </c>
      <c r="J166" s="38">
        <v>0</v>
      </c>
      <c r="K166" s="38">
        <v>7</v>
      </c>
      <c r="L166" s="38">
        <v>0</v>
      </c>
      <c r="M166" s="38">
        <v>18</v>
      </c>
      <c r="N166" s="38">
        <v>22</v>
      </c>
      <c r="O166" s="38">
        <v>0</v>
      </c>
      <c r="P166" s="38">
        <v>0</v>
      </c>
      <c r="Q166" s="38">
        <v>0</v>
      </c>
      <c r="R166" s="38">
        <v>10</v>
      </c>
      <c r="S166" s="38">
        <v>3</v>
      </c>
      <c r="T166" s="38">
        <v>9</v>
      </c>
      <c r="U166" s="38">
        <v>0</v>
      </c>
      <c r="V166" s="38">
        <v>9</v>
      </c>
      <c r="W166" s="38">
        <v>6</v>
      </c>
      <c r="X166" s="38">
        <v>1</v>
      </c>
      <c r="Y166" s="38">
        <v>0</v>
      </c>
      <c r="Z166" s="38">
        <v>0</v>
      </c>
      <c r="AA166" s="38">
        <v>8</v>
      </c>
      <c r="AB166" s="38">
        <v>3</v>
      </c>
      <c r="AC166" s="38">
        <v>6</v>
      </c>
      <c r="AD166" s="38">
        <v>0</v>
      </c>
      <c r="AE166" s="38">
        <v>14</v>
      </c>
      <c r="AF166" s="38">
        <v>12</v>
      </c>
      <c r="AG166" s="38">
        <v>1</v>
      </c>
      <c r="AH166" s="38">
        <v>0</v>
      </c>
      <c r="AI166" s="38">
        <v>2</v>
      </c>
      <c r="AJ166" s="38">
        <v>8</v>
      </c>
      <c r="AK166" s="38">
        <v>1</v>
      </c>
      <c r="AL166" s="38">
        <v>3</v>
      </c>
      <c r="AM166" s="23">
        <f t="shared" si="19"/>
        <v>1</v>
      </c>
      <c r="AN166" s="23">
        <f t="shared" si="20"/>
        <v>52</v>
      </c>
      <c r="AO166" s="23">
        <f t="shared" si="21"/>
        <v>49</v>
      </c>
      <c r="AP166" s="23">
        <f t="shared" si="22"/>
        <v>2</v>
      </c>
      <c r="AQ166" s="23">
        <f t="shared" si="23"/>
        <v>1</v>
      </c>
      <c r="AR166" s="23">
        <f t="shared" si="24"/>
        <v>5</v>
      </c>
      <c r="AS166" s="23">
        <f t="shared" si="25"/>
        <v>37</v>
      </c>
      <c r="AT166" s="23">
        <f t="shared" si="26"/>
        <v>7</v>
      </c>
      <c r="AU166" s="23">
        <f t="shared" si="27"/>
        <v>25</v>
      </c>
    </row>
    <row r="167" spans="2:47" ht="15" customHeight="1" thickBot="1" x14ac:dyDescent="0.25">
      <c r="B167" s="49" t="s">
        <v>322</v>
      </c>
      <c r="C167" s="38">
        <v>0</v>
      </c>
      <c r="D167" s="38">
        <v>5</v>
      </c>
      <c r="E167" s="38">
        <v>5</v>
      </c>
      <c r="F167" s="38">
        <v>2</v>
      </c>
      <c r="G167" s="38">
        <v>0</v>
      </c>
      <c r="H167" s="38">
        <v>1</v>
      </c>
      <c r="I167" s="38">
        <v>5</v>
      </c>
      <c r="J167" s="38">
        <v>1</v>
      </c>
      <c r="K167" s="38">
        <v>0</v>
      </c>
      <c r="L167" s="38">
        <v>0</v>
      </c>
      <c r="M167" s="38">
        <v>6</v>
      </c>
      <c r="N167" s="38">
        <v>3</v>
      </c>
      <c r="O167" s="38">
        <v>1</v>
      </c>
      <c r="P167" s="38">
        <v>0</v>
      </c>
      <c r="Q167" s="38">
        <v>3</v>
      </c>
      <c r="R167" s="38">
        <v>4</v>
      </c>
      <c r="S167" s="38">
        <v>2</v>
      </c>
      <c r="T167" s="38">
        <v>3</v>
      </c>
      <c r="U167" s="38">
        <v>0</v>
      </c>
      <c r="V167" s="38">
        <v>6</v>
      </c>
      <c r="W167" s="38">
        <v>2</v>
      </c>
      <c r="X167" s="38">
        <v>0</v>
      </c>
      <c r="Y167" s="38">
        <v>1</v>
      </c>
      <c r="Z167" s="38">
        <v>1</v>
      </c>
      <c r="AA167" s="38">
        <v>3</v>
      </c>
      <c r="AB167" s="38">
        <v>0</v>
      </c>
      <c r="AC167" s="38">
        <v>0</v>
      </c>
      <c r="AD167" s="38">
        <v>0</v>
      </c>
      <c r="AE167" s="38">
        <v>4</v>
      </c>
      <c r="AF167" s="38">
        <v>5</v>
      </c>
      <c r="AG167" s="38">
        <v>0</v>
      </c>
      <c r="AH167" s="38">
        <v>0</v>
      </c>
      <c r="AI167" s="38">
        <v>0</v>
      </c>
      <c r="AJ167" s="38">
        <v>5</v>
      </c>
      <c r="AK167" s="38">
        <v>1</v>
      </c>
      <c r="AL167" s="38">
        <v>3</v>
      </c>
      <c r="AM167" s="23">
        <f t="shared" si="19"/>
        <v>0</v>
      </c>
      <c r="AN167" s="23">
        <f t="shared" si="20"/>
        <v>21</v>
      </c>
      <c r="AO167" s="23">
        <f t="shared" si="21"/>
        <v>15</v>
      </c>
      <c r="AP167" s="23">
        <f t="shared" si="22"/>
        <v>3</v>
      </c>
      <c r="AQ167" s="23">
        <f t="shared" si="23"/>
        <v>1</v>
      </c>
      <c r="AR167" s="23">
        <f t="shared" si="24"/>
        <v>5</v>
      </c>
      <c r="AS167" s="23">
        <f t="shared" si="25"/>
        <v>17</v>
      </c>
      <c r="AT167" s="23">
        <f t="shared" si="26"/>
        <v>4</v>
      </c>
      <c r="AU167" s="23">
        <f t="shared" si="27"/>
        <v>6</v>
      </c>
    </row>
    <row r="168" spans="2:47" ht="15" customHeight="1" thickBot="1" x14ac:dyDescent="0.25">
      <c r="B168" s="49" t="s">
        <v>323</v>
      </c>
      <c r="C168" s="38">
        <v>0</v>
      </c>
      <c r="D168" s="38">
        <v>7</v>
      </c>
      <c r="E168" s="38">
        <v>7</v>
      </c>
      <c r="F168" s="38">
        <v>0</v>
      </c>
      <c r="G168" s="38">
        <v>0</v>
      </c>
      <c r="H168" s="38">
        <v>1</v>
      </c>
      <c r="I168" s="38">
        <v>4</v>
      </c>
      <c r="J168" s="38">
        <v>1</v>
      </c>
      <c r="K168" s="38">
        <v>5</v>
      </c>
      <c r="L168" s="38">
        <v>0</v>
      </c>
      <c r="M168" s="38">
        <v>17</v>
      </c>
      <c r="N168" s="38">
        <v>9</v>
      </c>
      <c r="O168" s="38">
        <v>0</v>
      </c>
      <c r="P168" s="38">
        <v>0</v>
      </c>
      <c r="Q168" s="38">
        <v>1</v>
      </c>
      <c r="R168" s="38">
        <v>6</v>
      </c>
      <c r="S168" s="38">
        <v>2</v>
      </c>
      <c r="T168" s="38">
        <v>12</v>
      </c>
      <c r="U168" s="38">
        <v>0</v>
      </c>
      <c r="V168" s="38">
        <v>11</v>
      </c>
      <c r="W168" s="38">
        <v>3</v>
      </c>
      <c r="X168" s="38">
        <v>0</v>
      </c>
      <c r="Y168" s="38">
        <v>0</v>
      </c>
      <c r="Z168" s="38">
        <v>2</v>
      </c>
      <c r="AA168" s="38">
        <v>8</v>
      </c>
      <c r="AB168" s="38">
        <v>2</v>
      </c>
      <c r="AC168" s="38">
        <v>3</v>
      </c>
      <c r="AD168" s="38">
        <v>0</v>
      </c>
      <c r="AE168" s="38">
        <v>17</v>
      </c>
      <c r="AF168" s="38">
        <v>5</v>
      </c>
      <c r="AG168" s="38">
        <v>0</v>
      </c>
      <c r="AH168" s="38">
        <v>0</v>
      </c>
      <c r="AI168" s="38">
        <v>0</v>
      </c>
      <c r="AJ168" s="38">
        <v>13</v>
      </c>
      <c r="AK168" s="38">
        <v>1</v>
      </c>
      <c r="AL168" s="38">
        <v>7</v>
      </c>
      <c r="AM168" s="23">
        <f t="shared" si="19"/>
        <v>0</v>
      </c>
      <c r="AN168" s="23">
        <f t="shared" si="20"/>
        <v>52</v>
      </c>
      <c r="AO168" s="23">
        <f t="shared" si="21"/>
        <v>24</v>
      </c>
      <c r="AP168" s="23">
        <f t="shared" si="22"/>
        <v>0</v>
      </c>
      <c r="AQ168" s="23">
        <f t="shared" si="23"/>
        <v>0</v>
      </c>
      <c r="AR168" s="23">
        <f t="shared" si="24"/>
        <v>4</v>
      </c>
      <c r="AS168" s="23">
        <f t="shared" si="25"/>
        <v>31</v>
      </c>
      <c r="AT168" s="23">
        <f t="shared" si="26"/>
        <v>6</v>
      </c>
      <c r="AU168" s="23">
        <f t="shared" si="27"/>
        <v>27</v>
      </c>
    </row>
    <row r="169" spans="2:47" ht="15" customHeight="1" thickBot="1" x14ac:dyDescent="0.25">
      <c r="B169" s="49" t="s">
        <v>324</v>
      </c>
      <c r="C169" s="38">
        <v>0</v>
      </c>
      <c r="D169" s="38">
        <v>1</v>
      </c>
      <c r="E169" s="38">
        <v>3</v>
      </c>
      <c r="F169" s="38">
        <v>0</v>
      </c>
      <c r="G169" s="38">
        <v>0</v>
      </c>
      <c r="H169" s="38">
        <v>0</v>
      </c>
      <c r="I169" s="38">
        <v>1</v>
      </c>
      <c r="J169" s="38">
        <v>0</v>
      </c>
      <c r="K169" s="38">
        <v>3</v>
      </c>
      <c r="L169" s="38">
        <v>0</v>
      </c>
      <c r="M169" s="38">
        <v>1</v>
      </c>
      <c r="N169" s="38">
        <v>0</v>
      </c>
      <c r="O169" s="38">
        <v>0</v>
      </c>
      <c r="P169" s="38">
        <v>0</v>
      </c>
      <c r="Q169" s="38">
        <v>0</v>
      </c>
      <c r="R169" s="38">
        <v>1</v>
      </c>
      <c r="S169" s="38">
        <v>0</v>
      </c>
      <c r="T169" s="38">
        <v>1</v>
      </c>
      <c r="U169" s="38">
        <v>0</v>
      </c>
      <c r="V169" s="38">
        <v>2</v>
      </c>
      <c r="W169" s="38">
        <v>1</v>
      </c>
      <c r="X169" s="38">
        <v>0</v>
      </c>
      <c r="Y169" s="38">
        <v>0</v>
      </c>
      <c r="Z169" s="38">
        <v>0</v>
      </c>
      <c r="AA169" s="38">
        <v>1</v>
      </c>
      <c r="AB169" s="38">
        <v>1</v>
      </c>
      <c r="AC169" s="38">
        <v>3</v>
      </c>
      <c r="AD169" s="38">
        <v>0</v>
      </c>
      <c r="AE169" s="38">
        <v>4</v>
      </c>
      <c r="AF169" s="38">
        <v>0</v>
      </c>
      <c r="AG169" s="38">
        <v>0</v>
      </c>
      <c r="AH169" s="38">
        <v>0</v>
      </c>
      <c r="AI169" s="38">
        <v>1</v>
      </c>
      <c r="AJ169" s="38">
        <v>2</v>
      </c>
      <c r="AK169" s="38">
        <v>0</v>
      </c>
      <c r="AL169" s="38">
        <v>1</v>
      </c>
      <c r="AM169" s="23">
        <f t="shared" si="19"/>
        <v>0</v>
      </c>
      <c r="AN169" s="23">
        <f t="shared" si="20"/>
        <v>8</v>
      </c>
      <c r="AO169" s="23">
        <f t="shared" si="21"/>
        <v>4</v>
      </c>
      <c r="AP169" s="23">
        <f t="shared" si="22"/>
        <v>0</v>
      </c>
      <c r="AQ169" s="23">
        <f t="shared" si="23"/>
        <v>0</v>
      </c>
      <c r="AR169" s="23">
        <f t="shared" si="24"/>
        <v>1</v>
      </c>
      <c r="AS169" s="23">
        <f t="shared" si="25"/>
        <v>5</v>
      </c>
      <c r="AT169" s="23">
        <f t="shared" si="26"/>
        <v>1</v>
      </c>
      <c r="AU169" s="23">
        <f t="shared" si="27"/>
        <v>8</v>
      </c>
    </row>
    <row r="170" spans="2:47" ht="15" customHeight="1" thickBot="1" x14ac:dyDescent="0.25">
      <c r="B170" s="49" t="s">
        <v>325</v>
      </c>
      <c r="C170" s="38">
        <v>0</v>
      </c>
      <c r="D170" s="38">
        <v>0</v>
      </c>
      <c r="E170" s="38">
        <v>4</v>
      </c>
      <c r="F170" s="38">
        <v>0</v>
      </c>
      <c r="G170" s="38">
        <v>0</v>
      </c>
      <c r="H170" s="38">
        <v>0</v>
      </c>
      <c r="I170" s="38">
        <v>0</v>
      </c>
      <c r="J170" s="38">
        <v>0</v>
      </c>
      <c r="K170" s="38">
        <v>1</v>
      </c>
      <c r="L170" s="38">
        <v>0</v>
      </c>
      <c r="M170" s="38">
        <v>1</v>
      </c>
      <c r="N170" s="38">
        <v>1</v>
      </c>
      <c r="O170" s="38">
        <v>0</v>
      </c>
      <c r="P170" s="38">
        <v>0</v>
      </c>
      <c r="Q170" s="38">
        <v>0</v>
      </c>
      <c r="R170" s="38">
        <v>2</v>
      </c>
      <c r="S170" s="38">
        <v>0</v>
      </c>
      <c r="T170" s="38">
        <v>1</v>
      </c>
      <c r="U170" s="38">
        <v>0</v>
      </c>
      <c r="V170" s="38">
        <v>4</v>
      </c>
      <c r="W170" s="38">
        <v>2</v>
      </c>
      <c r="X170" s="38">
        <v>0</v>
      </c>
      <c r="Y170" s="38">
        <v>0</v>
      </c>
      <c r="Z170" s="38">
        <v>0</v>
      </c>
      <c r="AA170" s="38">
        <v>0</v>
      </c>
      <c r="AB170" s="38">
        <v>0</v>
      </c>
      <c r="AC170" s="38">
        <v>0</v>
      </c>
      <c r="AD170" s="38">
        <v>0</v>
      </c>
      <c r="AE170" s="38">
        <v>5</v>
      </c>
      <c r="AF170" s="38">
        <v>2</v>
      </c>
      <c r="AG170" s="38">
        <v>1</v>
      </c>
      <c r="AH170" s="38">
        <v>0</v>
      </c>
      <c r="AI170" s="38">
        <v>0</v>
      </c>
      <c r="AJ170" s="38">
        <v>1</v>
      </c>
      <c r="AK170" s="38">
        <v>1</v>
      </c>
      <c r="AL170" s="38">
        <v>2</v>
      </c>
      <c r="AM170" s="23">
        <f t="shared" si="19"/>
        <v>0</v>
      </c>
      <c r="AN170" s="23">
        <f t="shared" si="20"/>
        <v>10</v>
      </c>
      <c r="AO170" s="23">
        <f t="shared" si="21"/>
        <v>9</v>
      </c>
      <c r="AP170" s="23">
        <f t="shared" si="22"/>
        <v>1</v>
      </c>
      <c r="AQ170" s="23">
        <f t="shared" si="23"/>
        <v>0</v>
      </c>
      <c r="AR170" s="23">
        <f t="shared" si="24"/>
        <v>0</v>
      </c>
      <c r="AS170" s="23">
        <f t="shared" si="25"/>
        <v>3</v>
      </c>
      <c r="AT170" s="23">
        <f t="shared" si="26"/>
        <v>1</v>
      </c>
      <c r="AU170" s="23">
        <f t="shared" si="27"/>
        <v>4</v>
      </c>
    </row>
    <row r="171" spans="2:47" ht="15" customHeight="1" thickBot="1" x14ac:dyDescent="0.25">
      <c r="B171" s="84" t="s">
        <v>326</v>
      </c>
      <c r="C171" s="88">
        <v>0</v>
      </c>
      <c r="D171" s="88">
        <v>0</v>
      </c>
      <c r="E171" s="88">
        <v>0</v>
      </c>
      <c r="F171" s="88">
        <v>0</v>
      </c>
      <c r="G171" s="88">
        <v>0</v>
      </c>
      <c r="H171" s="88">
        <v>1</v>
      </c>
      <c r="I171" s="88">
        <v>0</v>
      </c>
      <c r="J171" s="88">
        <v>0</v>
      </c>
      <c r="K171" s="88">
        <v>0</v>
      </c>
      <c r="L171" s="88">
        <v>0</v>
      </c>
      <c r="M171" s="88">
        <v>1</v>
      </c>
      <c r="N171" s="88">
        <v>1</v>
      </c>
      <c r="O171" s="88">
        <v>0</v>
      </c>
      <c r="P171" s="88">
        <v>0</v>
      </c>
      <c r="Q171" s="88">
        <v>0</v>
      </c>
      <c r="R171" s="88">
        <v>4</v>
      </c>
      <c r="S171" s="88">
        <v>1</v>
      </c>
      <c r="T171" s="88">
        <v>0</v>
      </c>
      <c r="U171" s="88">
        <v>0</v>
      </c>
      <c r="V171" s="88">
        <v>4</v>
      </c>
      <c r="W171" s="88">
        <v>1</v>
      </c>
      <c r="X171" s="88">
        <v>0</v>
      </c>
      <c r="Y171" s="88">
        <v>0</v>
      </c>
      <c r="Z171" s="88">
        <v>0</v>
      </c>
      <c r="AA171" s="88">
        <v>0</v>
      </c>
      <c r="AB171" s="88">
        <v>0</v>
      </c>
      <c r="AC171" s="88">
        <v>1</v>
      </c>
      <c r="AD171" s="88">
        <v>0</v>
      </c>
      <c r="AE171" s="88">
        <v>2</v>
      </c>
      <c r="AF171" s="88">
        <v>1</v>
      </c>
      <c r="AG171" s="88">
        <v>0</v>
      </c>
      <c r="AH171" s="88">
        <v>0</v>
      </c>
      <c r="AI171" s="88">
        <v>1</v>
      </c>
      <c r="AJ171" s="88">
        <v>1</v>
      </c>
      <c r="AK171" s="88">
        <v>1</v>
      </c>
      <c r="AL171" s="88">
        <v>0</v>
      </c>
      <c r="AM171" s="23">
        <f t="shared" si="19"/>
        <v>0</v>
      </c>
      <c r="AN171" s="23">
        <f t="shared" si="20"/>
        <v>7</v>
      </c>
      <c r="AO171" s="23">
        <f t="shared" si="21"/>
        <v>3</v>
      </c>
      <c r="AP171" s="23">
        <f t="shared" si="22"/>
        <v>0</v>
      </c>
      <c r="AQ171" s="23">
        <f t="shared" si="23"/>
        <v>0</v>
      </c>
      <c r="AR171" s="23">
        <f t="shared" si="24"/>
        <v>2</v>
      </c>
      <c r="AS171" s="23">
        <f t="shared" si="25"/>
        <v>5</v>
      </c>
      <c r="AT171" s="23">
        <f t="shared" si="26"/>
        <v>2</v>
      </c>
      <c r="AU171" s="23">
        <f t="shared" si="27"/>
        <v>1</v>
      </c>
    </row>
    <row r="172" spans="2:47" ht="15" customHeight="1" thickBot="1" x14ac:dyDescent="0.25">
      <c r="B172" s="49" t="s">
        <v>327</v>
      </c>
      <c r="C172" s="82">
        <v>0</v>
      </c>
      <c r="D172" s="82">
        <v>1</v>
      </c>
      <c r="E172" s="82">
        <v>0</v>
      </c>
      <c r="F172" s="82">
        <v>0</v>
      </c>
      <c r="G172" s="82">
        <v>0</v>
      </c>
      <c r="H172" s="82">
        <v>0</v>
      </c>
      <c r="I172" s="82">
        <v>0</v>
      </c>
      <c r="J172" s="82">
        <v>0</v>
      </c>
      <c r="K172" s="82">
        <v>1</v>
      </c>
      <c r="L172" s="82">
        <v>0</v>
      </c>
      <c r="M172" s="82">
        <v>0</v>
      </c>
      <c r="N172" s="82">
        <v>0</v>
      </c>
      <c r="O172" s="82">
        <v>0</v>
      </c>
      <c r="P172" s="82">
        <v>0</v>
      </c>
      <c r="Q172" s="82">
        <v>0</v>
      </c>
      <c r="R172" s="82">
        <v>0</v>
      </c>
      <c r="S172" s="82">
        <v>0</v>
      </c>
      <c r="T172" s="82">
        <v>0</v>
      </c>
      <c r="U172" s="82">
        <v>0</v>
      </c>
      <c r="V172" s="82">
        <v>2</v>
      </c>
      <c r="W172" s="82">
        <v>1</v>
      </c>
      <c r="X172" s="82">
        <v>0</v>
      </c>
      <c r="Y172" s="82">
        <v>0</v>
      </c>
      <c r="Z172" s="82">
        <v>0</v>
      </c>
      <c r="AA172" s="82">
        <v>1</v>
      </c>
      <c r="AB172" s="82">
        <v>0</v>
      </c>
      <c r="AC172" s="82">
        <v>0</v>
      </c>
      <c r="AD172" s="82">
        <v>0</v>
      </c>
      <c r="AE172" s="82">
        <v>0</v>
      </c>
      <c r="AF172" s="82">
        <v>2</v>
      </c>
      <c r="AG172" s="82">
        <v>0</v>
      </c>
      <c r="AH172" s="82">
        <v>1</v>
      </c>
      <c r="AI172" s="82">
        <v>0</v>
      </c>
      <c r="AJ172" s="82">
        <v>0</v>
      </c>
      <c r="AK172" s="82">
        <v>0</v>
      </c>
      <c r="AL172" s="82">
        <v>0</v>
      </c>
      <c r="AM172" s="23">
        <f t="shared" si="19"/>
        <v>0</v>
      </c>
      <c r="AN172" s="23">
        <f t="shared" si="20"/>
        <v>3</v>
      </c>
      <c r="AO172" s="23">
        <f t="shared" si="21"/>
        <v>3</v>
      </c>
      <c r="AP172" s="23">
        <f t="shared" si="22"/>
        <v>0</v>
      </c>
      <c r="AQ172" s="23">
        <f t="shared" si="23"/>
        <v>1</v>
      </c>
      <c r="AR172" s="23">
        <f t="shared" si="24"/>
        <v>0</v>
      </c>
      <c r="AS172" s="23">
        <f t="shared" si="25"/>
        <v>1</v>
      </c>
      <c r="AT172" s="23">
        <f t="shared" si="26"/>
        <v>0</v>
      </c>
      <c r="AU172" s="23">
        <f t="shared" si="27"/>
        <v>1</v>
      </c>
    </row>
    <row r="173" spans="2:47" ht="15" customHeight="1" thickBot="1" x14ac:dyDescent="0.25">
      <c r="B173" s="49" t="s">
        <v>328</v>
      </c>
      <c r="C173" s="38">
        <v>1</v>
      </c>
      <c r="D173" s="38">
        <v>57</v>
      </c>
      <c r="E173" s="38">
        <v>90</v>
      </c>
      <c r="F173" s="38">
        <v>4</v>
      </c>
      <c r="G173" s="38">
        <v>4</v>
      </c>
      <c r="H173" s="38">
        <v>13</v>
      </c>
      <c r="I173" s="38">
        <v>45</v>
      </c>
      <c r="J173" s="38">
        <v>19</v>
      </c>
      <c r="K173" s="38">
        <v>30</v>
      </c>
      <c r="L173" s="38">
        <v>1</v>
      </c>
      <c r="M173" s="38">
        <v>87</v>
      </c>
      <c r="N173" s="38">
        <v>56</v>
      </c>
      <c r="O173" s="38">
        <v>3</v>
      </c>
      <c r="P173" s="38">
        <v>3</v>
      </c>
      <c r="Q173" s="38">
        <v>16</v>
      </c>
      <c r="R173" s="38">
        <v>41</v>
      </c>
      <c r="S173" s="38">
        <v>23</v>
      </c>
      <c r="T173" s="38">
        <v>39</v>
      </c>
      <c r="U173" s="38">
        <v>0</v>
      </c>
      <c r="V173" s="38">
        <v>63</v>
      </c>
      <c r="W173" s="38">
        <v>47</v>
      </c>
      <c r="X173" s="38">
        <v>3</v>
      </c>
      <c r="Y173" s="38">
        <v>0</v>
      </c>
      <c r="Z173" s="38">
        <v>14</v>
      </c>
      <c r="AA173" s="38">
        <v>27</v>
      </c>
      <c r="AB173" s="38">
        <v>11</v>
      </c>
      <c r="AC173" s="38">
        <v>13</v>
      </c>
      <c r="AD173" s="38">
        <v>0</v>
      </c>
      <c r="AE173" s="38">
        <v>75</v>
      </c>
      <c r="AF173" s="38">
        <v>51</v>
      </c>
      <c r="AG173" s="38">
        <v>11</v>
      </c>
      <c r="AH173" s="38">
        <v>2</v>
      </c>
      <c r="AI173" s="38">
        <v>9</v>
      </c>
      <c r="AJ173" s="38">
        <v>40</v>
      </c>
      <c r="AK173" s="38">
        <v>22</v>
      </c>
      <c r="AL173" s="38">
        <v>25</v>
      </c>
      <c r="AM173" s="23">
        <f t="shared" si="19"/>
        <v>2</v>
      </c>
      <c r="AN173" s="23">
        <f t="shared" si="20"/>
        <v>282</v>
      </c>
      <c r="AO173" s="23">
        <f t="shared" si="21"/>
        <v>244</v>
      </c>
      <c r="AP173" s="23">
        <f t="shared" si="22"/>
        <v>21</v>
      </c>
      <c r="AQ173" s="23">
        <f t="shared" si="23"/>
        <v>9</v>
      </c>
      <c r="AR173" s="23">
        <f t="shared" si="24"/>
        <v>52</v>
      </c>
      <c r="AS173" s="23">
        <f t="shared" si="25"/>
        <v>153</v>
      </c>
      <c r="AT173" s="23">
        <f t="shared" si="26"/>
        <v>75</v>
      </c>
      <c r="AU173" s="23">
        <f t="shared" si="27"/>
        <v>107</v>
      </c>
    </row>
    <row r="174" spans="2:47" ht="15" customHeight="1" thickBot="1" x14ac:dyDescent="0.25">
      <c r="B174" s="49" t="s">
        <v>329</v>
      </c>
      <c r="C174" s="38">
        <v>0</v>
      </c>
      <c r="D174" s="38">
        <v>5</v>
      </c>
      <c r="E174" s="38">
        <v>1</v>
      </c>
      <c r="F174" s="38">
        <v>0</v>
      </c>
      <c r="G174" s="38">
        <v>0</v>
      </c>
      <c r="H174" s="38">
        <v>3</v>
      </c>
      <c r="I174" s="38">
        <v>2</v>
      </c>
      <c r="J174" s="38">
        <v>1</v>
      </c>
      <c r="K174" s="38">
        <v>2</v>
      </c>
      <c r="L174" s="38">
        <v>0</v>
      </c>
      <c r="M174" s="38">
        <v>1</v>
      </c>
      <c r="N174" s="38">
        <v>4</v>
      </c>
      <c r="O174" s="38">
        <v>0</v>
      </c>
      <c r="P174" s="38">
        <v>0</v>
      </c>
      <c r="Q174" s="38">
        <v>2</v>
      </c>
      <c r="R174" s="38">
        <v>2</v>
      </c>
      <c r="S174" s="38">
        <v>2</v>
      </c>
      <c r="T174" s="38">
        <v>2</v>
      </c>
      <c r="U174" s="38">
        <v>0</v>
      </c>
      <c r="V174" s="38">
        <v>4</v>
      </c>
      <c r="W174" s="38">
        <v>5</v>
      </c>
      <c r="X174" s="38">
        <v>1</v>
      </c>
      <c r="Y174" s="38">
        <v>0</v>
      </c>
      <c r="Z174" s="38">
        <v>0</v>
      </c>
      <c r="AA174" s="38">
        <v>4</v>
      </c>
      <c r="AB174" s="38">
        <v>2</v>
      </c>
      <c r="AC174" s="38">
        <v>1</v>
      </c>
      <c r="AD174" s="38">
        <v>0</v>
      </c>
      <c r="AE174" s="38">
        <v>5</v>
      </c>
      <c r="AF174" s="38">
        <v>7</v>
      </c>
      <c r="AG174" s="38">
        <v>0</v>
      </c>
      <c r="AH174" s="38">
        <v>0</v>
      </c>
      <c r="AI174" s="38">
        <v>0</v>
      </c>
      <c r="AJ174" s="38">
        <v>2</v>
      </c>
      <c r="AK174" s="38">
        <v>3</v>
      </c>
      <c r="AL174" s="38">
        <v>7</v>
      </c>
      <c r="AM174" s="23">
        <f t="shared" si="19"/>
        <v>0</v>
      </c>
      <c r="AN174" s="23">
        <f t="shared" si="20"/>
        <v>15</v>
      </c>
      <c r="AO174" s="23">
        <f t="shared" si="21"/>
        <v>17</v>
      </c>
      <c r="AP174" s="23">
        <f t="shared" si="22"/>
        <v>1</v>
      </c>
      <c r="AQ174" s="23">
        <f t="shared" si="23"/>
        <v>0</v>
      </c>
      <c r="AR174" s="23">
        <f t="shared" si="24"/>
        <v>5</v>
      </c>
      <c r="AS174" s="23">
        <f t="shared" si="25"/>
        <v>10</v>
      </c>
      <c r="AT174" s="23">
        <f t="shared" si="26"/>
        <v>8</v>
      </c>
      <c r="AU174" s="23">
        <f t="shared" si="27"/>
        <v>12</v>
      </c>
    </row>
    <row r="175" spans="2:47" ht="15" customHeight="1" thickBot="1" x14ac:dyDescent="0.25">
      <c r="B175" s="49" t="s">
        <v>330</v>
      </c>
      <c r="C175" s="38">
        <v>0</v>
      </c>
      <c r="D175" s="38">
        <v>31</v>
      </c>
      <c r="E175" s="38">
        <v>27</v>
      </c>
      <c r="F175" s="38">
        <v>5</v>
      </c>
      <c r="G175" s="38">
        <v>0</v>
      </c>
      <c r="H175" s="38">
        <v>8</v>
      </c>
      <c r="I175" s="38">
        <v>32</v>
      </c>
      <c r="J175" s="38">
        <v>10</v>
      </c>
      <c r="K175" s="38">
        <v>15</v>
      </c>
      <c r="L175" s="38">
        <v>0</v>
      </c>
      <c r="M175" s="38">
        <v>33</v>
      </c>
      <c r="N175" s="38">
        <v>24</v>
      </c>
      <c r="O175" s="38">
        <v>0</v>
      </c>
      <c r="P175" s="38">
        <v>2</v>
      </c>
      <c r="Q175" s="38">
        <v>8</v>
      </c>
      <c r="R175" s="38">
        <v>35</v>
      </c>
      <c r="S175" s="38">
        <v>10</v>
      </c>
      <c r="T175" s="38">
        <v>16</v>
      </c>
      <c r="U175" s="38">
        <v>0</v>
      </c>
      <c r="V175" s="38">
        <v>34</v>
      </c>
      <c r="W175" s="38">
        <v>17</v>
      </c>
      <c r="X175" s="38">
        <v>2</v>
      </c>
      <c r="Y175" s="38">
        <v>0</v>
      </c>
      <c r="Z175" s="38">
        <v>8</v>
      </c>
      <c r="AA175" s="38">
        <v>20</v>
      </c>
      <c r="AB175" s="38">
        <v>8</v>
      </c>
      <c r="AC175" s="38">
        <v>14</v>
      </c>
      <c r="AD175" s="38">
        <v>0</v>
      </c>
      <c r="AE175" s="38">
        <v>43</v>
      </c>
      <c r="AF175" s="38">
        <v>48</v>
      </c>
      <c r="AG175" s="38">
        <v>0</v>
      </c>
      <c r="AH175" s="38">
        <v>2</v>
      </c>
      <c r="AI175" s="38">
        <v>14</v>
      </c>
      <c r="AJ175" s="38">
        <v>27</v>
      </c>
      <c r="AK175" s="38">
        <v>11</v>
      </c>
      <c r="AL175" s="38">
        <v>14</v>
      </c>
      <c r="AM175" s="23">
        <f t="shared" si="19"/>
        <v>0</v>
      </c>
      <c r="AN175" s="23">
        <f t="shared" si="20"/>
        <v>141</v>
      </c>
      <c r="AO175" s="23">
        <f t="shared" si="21"/>
        <v>116</v>
      </c>
      <c r="AP175" s="23">
        <f t="shared" si="22"/>
        <v>7</v>
      </c>
      <c r="AQ175" s="23">
        <f t="shared" si="23"/>
        <v>4</v>
      </c>
      <c r="AR175" s="23">
        <f t="shared" si="24"/>
        <v>38</v>
      </c>
      <c r="AS175" s="23">
        <f t="shared" si="25"/>
        <v>114</v>
      </c>
      <c r="AT175" s="23">
        <f t="shared" si="26"/>
        <v>39</v>
      </c>
      <c r="AU175" s="23">
        <f t="shared" si="27"/>
        <v>59</v>
      </c>
    </row>
    <row r="176" spans="2:47" ht="15" customHeight="1" thickBot="1" x14ac:dyDescent="0.25">
      <c r="B176" s="49" t="s">
        <v>331</v>
      </c>
      <c r="C176" s="38">
        <v>0</v>
      </c>
      <c r="D176" s="38">
        <v>8</v>
      </c>
      <c r="E176" s="38">
        <v>8</v>
      </c>
      <c r="F176" s="38">
        <v>1</v>
      </c>
      <c r="G176" s="38">
        <v>0</v>
      </c>
      <c r="H176" s="38">
        <v>1</v>
      </c>
      <c r="I176" s="38">
        <v>4</v>
      </c>
      <c r="J176" s="38">
        <v>5</v>
      </c>
      <c r="K176" s="38">
        <v>2</v>
      </c>
      <c r="L176" s="38">
        <v>0</v>
      </c>
      <c r="M176" s="38">
        <v>8</v>
      </c>
      <c r="N176" s="38">
        <v>8</v>
      </c>
      <c r="O176" s="38">
        <v>1</v>
      </c>
      <c r="P176" s="38">
        <v>1</v>
      </c>
      <c r="Q176" s="38">
        <v>2</v>
      </c>
      <c r="R176" s="38">
        <v>4</v>
      </c>
      <c r="S176" s="38">
        <v>2</v>
      </c>
      <c r="T176" s="38">
        <v>5</v>
      </c>
      <c r="U176" s="38">
        <v>0</v>
      </c>
      <c r="V176" s="38">
        <v>6</v>
      </c>
      <c r="W176" s="38">
        <v>2</v>
      </c>
      <c r="X176" s="38">
        <v>0</v>
      </c>
      <c r="Y176" s="38">
        <v>0</v>
      </c>
      <c r="Z176" s="38">
        <v>1</v>
      </c>
      <c r="AA176" s="38">
        <v>5</v>
      </c>
      <c r="AB176" s="38">
        <v>0</v>
      </c>
      <c r="AC176" s="38">
        <v>2</v>
      </c>
      <c r="AD176" s="38">
        <v>0</v>
      </c>
      <c r="AE176" s="38">
        <v>9</v>
      </c>
      <c r="AF176" s="38">
        <v>7</v>
      </c>
      <c r="AG176" s="38">
        <v>0</v>
      </c>
      <c r="AH176" s="38">
        <v>0</v>
      </c>
      <c r="AI176" s="38">
        <v>1</v>
      </c>
      <c r="AJ176" s="38">
        <v>2</v>
      </c>
      <c r="AK176" s="38">
        <v>2</v>
      </c>
      <c r="AL176" s="38">
        <v>7</v>
      </c>
      <c r="AM176" s="23">
        <f t="shared" si="19"/>
        <v>0</v>
      </c>
      <c r="AN176" s="23">
        <f t="shared" si="20"/>
        <v>31</v>
      </c>
      <c r="AO176" s="23">
        <f t="shared" si="21"/>
        <v>25</v>
      </c>
      <c r="AP176" s="23">
        <f t="shared" si="22"/>
        <v>2</v>
      </c>
      <c r="AQ176" s="23">
        <f t="shared" si="23"/>
        <v>1</v>
      </c>
      <c r="AR176" s="23">
        <f t="shared" si="24"/>
        <v>5</v>
      </c>
      <c r="AS176" s="23">
        <f t="shared" si="25"/>
        <v>15</v>
      </c>
      <c r="AT176" s="23">
        <f t="shared" si="26"/>
        <v>9</v>
      </c>
      <c r="AU176" s="23">
        <f t="shared" si="27"/>
        <v>16</v>
      </c>
    </row>
    <row r="177" spans="2:47" ht="15" customHeight="1" thickBot="1" x14ac:dyDescent="0.25">
      <c r="B177" s="49" t="s">
        <v>332</v>
      </c>
      <c r="C177" s="38">
        <v>0</v>
      </c>
      <c r="D177" s="38">
        <v>2</v>
      </c>
      <c r="E177" s="38">
        <v>2</v>
      </c>
      <c r="F177" s="38">
        <v>0</v>
      </c>
      <c r="G177" s="38">
        <v>0</v>
      </c>
      <c r="H177" s="38">
        <v>1</v>
      </c>
      <c r="I177" s="38">
        <v>0</v>
      </c>
      <c r="J177" s="38">
        <v>0</v>
      </c>
      <c r="K177" s="38">
        <v>0</v>
      </c>
      <c r="L177" s="38">
        <v>0</v>
      </c>
      <c r="M177" s="38">
        <v>4</v>
      </c>
      <c r="N177" s="38">
        <v>0</v>
      </c>
      <c r="O177" s="38">
        <v>0</v>
      </c>
      <c r="P177" s="38">
        <v>1</v>
      </c>
      <c r="Q177" s="38">
        <v>1</v>
      </c>
      <c r="R177" s="38">
        <v>0</v>
      </c>
      <c r="S177" s="38">
        <v>1</v>
      </c>
      <c r="T177" s="38">
        <v>0</v>
      </c>
      <c r="U177" s="38">
        <v>0</v>
      </c>
      <c r="V177" s="38">
        <v>1</v>
      </c>
      <c r="W177" s="38">
        <v>0</v>
      </c>
      <c r="X177" s="38">
        <v>0</v>
      </c>
      <c r="Y177" s="38">
        <v>0</v>
      </c>
      <c r="Z177" s="38">
        <v>0</v>
      </c>
      <c r="AA177" s="38">
        <v>0</v>
      </c>
      <c r="AB177" s="38">
        <v>0</v>
      </c>
      <c r="AC177" s="38">
        <v>0</v>
      </c>
      <c r="AD177" s="38">
        <v>0</v>
      </c>
      <c r="AE177" s="38">
        <v>2</v>
      </c>
      <c r="AF177" s="38">
        <v>4</v>
      </c>
      <c r="AG177" s="38">
        <v>0</v>
      </c>
      <c r="AH177" s="38">
        <v>3</v>
      </c>
      <c r="AI177" s="38">
        <v>0</v>
      </c>
      <c r="AJ177" s="38">
        <v>6</v>
      </c>
      <c r="AK177" s="38">
        <v>1</v>
      </c>
      <c r="AL177" s="38">
        <v>2</v>
      </c>
      <c r="AM177" s="23">
        <f t="shared" si="19"/>
        <v>0</v>
      </c>
      <c r="AN177" s="23">
        <f t="shared" si="20"/>
        <v>9</v>
      </c>
      <c r="AO177" s="23">
        <f t="shared" si="21"/>
        <v>6</v>
      </c>
      <c r="AP177" s="23">
        <f t="shared" si="22"/>
        <v>0</v>
      </c>
      <c r="AQ177" s="23">
        <f t="shared" si="23"/>
        <v>4</v>
      </c>
      <c r="AR177" s="23">
        <f t="shared" si="24"/>
        <v>2</v>
      </c>
      <c r="AS177" s="23">
        <f t="shared" si="25"/>
        <v>6</v>
      </c>
      <c r="AT177" s="23">
        <f t="shared" si="26"/>
        <v>2</v>
      </c>
      <c r="AU177" s="23">
        <f t="shared" si="27"/>
        <v>2</v>
      </c>
    </row>
    <row r="178" spans="2:47" ht="15" customHeight="1" thickBot="1" x14ac:dyDescent="0.25">
      <c r="B178" s="80" t="s">
        <v>333</v>
      </c>
      <c r="C178" s="81">
        <v>0</v>
      </c>
      <c r="D178" s="81">
        <v>2</v>
      </c>
      <c r="E178" s="81">
        <v>1</v>
      </c>
      <c r="F178" s="81">
        <v>2</v>
      </c>
      <c r="G178" s="81">
        <v>1</v>
      </c>
      <c r="H178" s="81">
        <v>1</v>
      </c>
      <c r="I178" s="81">
        <v>0</v>
      </c>
      <c r="J178" s="81">
        <v>0</v>
      </c>
      <c r="K178" s="81">
        <v>2</v>
      </c>
      <c r="L178" s="81">
        <v>0</v>
      </c>
      <c r="M178" s="81">
        <v>0</v>
      </c>
      <c r="N178" s="81">
        <v>2</v>
      </c>
      <c r="O178" s="81">
        <v>1</v>
      </c>
      <c r="P178" s="81">
        <v>1</v>
      </c>
      <c r="Q178" s="81">
        <v>0</v>
      </c>
      <c r="R178" s="81">
        <v>4</v>
      </c>
      <c r="S178" s="81">
        <v>0</v>
      </c>
      <c r="T178" s="81">
        <v>0</v>
      </c>
      <c r="U178" s="81">
        <v>0</v>
      </c>
      <c r="V178" s="81">
        <v>2</v>
      </c>
      <c r="W178" s="81">
        <v>3</v>
      </c>
      <c r="X178" s="81">
        <v>0</v>
      </c>
      <c r="Y178" s="81">
        <v>0</v>
      </c>
      <c r="Z178" s="81">
        <v>1</v>
      </c>
      <c r="AA178" s="81">
        <v>2</v>
      </c>
      <c r="AB178" s="81">
        <v>0</v>
      </c>
      <c r="AC178" s="81">
        <v>0</v>
      </c>
      <c r="AD178" s="81">
        <v>0</v>
      </c>
      <c r="AE178" s="81">
        <v>5</v>
      </c>
      <c r="AF178" s="81">
        <v>1</v>
      </c>
      <c r="AG178" s="81">
        <v>1</v>
      </c>
      <c r="AH178" s="81">
        <v>1</v>
      </c>
      <c r="AI178" s="81">
        <v>0</v>
      </c>
      <c r="AJ178" s="81">
        <v>2</v>
      </c>
      <c r="AK178" s="81">
        <v>0</v>
      </c>
      <c r="AL178" s="81">
        <v>1</v>
      </c>
      <c r="AM178" s="23">
        <f t="shared" si="19"/>
        <v>0</v>
      </c>
      <c r="AN178" s="23">
        <f t="shared" si="20"/>
        <v>9</v>
      </c>
      <c r="AO178" s="23">
        <f t="shared" si="21"/>
        <v>7</v>
      </c>
      <c r="AP178" s="23">
        <f t="shared" si="22"/>
        <v>4</v>
      </c>
      <c r="AQ178" s="23">
        <f t="shared" si="23"/>
        <v>3</v>
      </c>
      <c r="AR178" s="23">
        <f t="shared" si="24"/>
        <v>2</v>
      </c>
      <c r="AS178" s="23">
        <f t="shared" si="25"/>
        <v>8</v>
      </c>
      <c r="AT178" s="23">
        <f t="shared" si="26"/>
        <v>0</v>
      </c>
      <c r="AU178" s="23">
        <f t="shared" si="27"/>
        <v>3</v>
      </c>
    </row>
    <row r="179" spans="2:47" ht="15" customHeight="1" thickBot="1" x14ac:dyDescent="0.25">
      <c r="B179" s="86" t="s">
        <v>334</v>
      </c>
      <c r="C179" s="82">
        <v>0</v>
      </c>
      <c r="D179" s="82">
        <v>33</v>
      </c>
      <c r="E179" s="82">
        <v>30</v>
      </c>
      <c r="F179" s="82">
        <v>2</v>
      </c>
      <c r="G179" s="82">
        <v>0</v>
      </c>
      <c r="H179" s="82">
        <v>8</v>
      </c>
      <c r="I179" s="82">
        <v>34</v>
      </c>
      <c r="J179" s="82">
        <v>8</v>
      </c>
      <c r="K179" s="82">
        <v>13</v>
      </c>
      <c r="L179" s="82">
        <v>0</v>
      </c>
      <c r="M179" s="82">
        <v>23</v>
      </c>
      <c r="N179" s="82">
        <v>25</v>
      </c>
      <c r="O179" s="82">
        <v>1</v>
      </c>
      <c r="P179" s="82">
        <v>0</v>
      </c>
      <c r="Q179" s="82">
        <v>8</v>
      </c>
      <c r="R179" s="82">
        <v>12</v>
      </c>
      <c r="S179" s="82">
        <v>8</v>
      </c>
      <c r="T179" s="82">
        <v>11</v>
      </c>
      <c r="U179" s="82">
        <v>0</v>
      </c>
      <c r="V179" s="82">
        <v>17</v>
      </c>
      <c r="W179" s="82">
        <v>28</v>
      </c>
      <c r="X179" s="82">
        <v>2</v>
      </c>
      <c r="Y179" s="82">
        <v>0</v>
      </c>
      <c r="Z179" s="82">
        <v>6</v>
      </c>
      <c r="AA179" s="82">
        <v>22</v>
      </c>
      <c r="AB179" s="82">
        <v>5</v>
      </c>
      <c r="AC179" s="82">
        <v>4</v>
      </c>
      <c r="AD179" s="82">
        <v>0</v>
      </c>
      <c r="AE179" s="82">
        <v>28</v>
      </c>
      <c r="AF179" s="82">
        <v>26</v>
      </c>
      <c r="AG179" s="82">
        <v>3</v>
      </c>
      <c r="AH179" s="82">
        <v>0</v>
      </c>
      <c r="AI179" s="82">
        <v>5</v>
      </c>
      <c r="AJ179" s="82">
        <v>19</v>
      </c>
      <c r="AK179" s="82">
        <v>6</v>
      </c>
      <c r="AL179" s="82">
        <v>12</v>
      </c>
      <c r="AM179" s="23">
        <f t="shared" si="19"/>
        <v>0</v>
      </c>
      <c r="AN179" s="23">
        <f t="shared" si="20"/>
        <v>101</v>
      </c>
      <c r="AO179" s="23">
        <f t="shared" si="21"/>
        <v>109</v>
      </c>
      <c r="AP179" s="23">
        <f t="shared" si="22"/>
        <v>8</v>
      </c>
      <c r="AQ179" s="23">
        <f t="shared" si="23"/>
        <v>0</v>
      </c>
      <c r="AR179" s="23">
        <f t="shared" si="24"/>
        <v>27</v>
      </c>
      <c r="AS179" s="23">
        <f t="shared" si="25"/>
        <v>87</v>
      </c>
      <c r="AT179" s="23">
        <f t="shared" si="26"/>
        <v>27</v>
      </c>
      <c r="AU179" s="23">
        <f t="shared" si="27"/>
        <v>40</v>
      </c>
    </row>
    <row r="180" spans="2:47" ht="15" customHeight="1" thickBot="1" x14ac:dyDescent="0.25">
      <c r="B180" s="49" t="s">
        <v>335</v>
      </c>
      <c r="C180" s="38">
        <v>0</v>
      </c>
      <c r="D180" s="38">
        <v>3</v>
      </c>
      <c r="E180" s="38">
        <v>6</v>
      </c>
      <c r="F180" s="38">
        <v>0</v>
      </c>
      <c r="G180" s="38">
        <v>0</v>
      </c>
      <c r="H180" s="38">
        <v>1</v>
      </c>
      <c r="I180" s="38">
        <v>0</v>
      </c>
      <c r="J180" s="38">
        <v>0</v>
      </c>
      <c r="K180" s="38">
        <v>0</v>
      </c>
      <c r="L180" s="38">
        <v>0</v>
      </c>
      <c r="M180" s="38">
        <v>3</v>
      </c>
      <c r="N180" s="38">
        <v>1</v>
      </c>
      <c r="O180" s="38">
        <v>0</v>
      </c>
      <c r="P180" s="38">
        <v>0</v>
      </c>
      <c r="Q180" s="38">
        <v>0</v>
      </c>
      <c r="R180" s="38">
        <v>2</v>
      </c>
      <c r="S180" s="38">
        <v>0</v>
      </c>
      <c r="T180" s="38">
        <v>0</v>
      </c>
      <c r="U180" s="38">
        <v>0</v>
      </c>
      <c r="V180" s="38">
        <v>0</v>
      </c>
      <c r="W180" s="38">
        <v>1</v>
      </c>
      <c r="X180" s="38">
        <v>0</v>
      </c>
      <c r="Y180" s="38">
        <v>0</v>
      </c>
      <c r="Z180" s="38">
        <v>0</v>
      </c>
      <c r="AA180" s="38">
        <v>1</v>
      </c>
      <c r="AB180" s="38">
        <v>0</v>
      </c>
      <c r="AC180" s="38">
        <v>0</v>
      </c>
      <c r="AD180" s="38">
        <v>0</v>
      </c>
      <c r="AE180" s="38">
        <v>3</v>
      </c>
      <c r="AF180" s="38">
        <v>0</v>
      </c>
      <c r="AG180" s="38">
        <v>0</v>
      </c>
      <c r="AH180" s="38">
        <v>0</v>
      </c>
      <c r="AI180" s="38">
        <v>0</v>
      </c>
      <c r="AJ180" s="38">
        <v>1</v>
      </c>
      <c r="AK180" s="38">
        <v>0</v>
      </c>
      <c r="AL180" s="38">
        <v>0</v>
      </c>
      <c r="AM180" s="23">
        <f t="shared" si="19"/>
        <v>0</v>
      </c>
      <c r="AN180" s="23">
        <f t="shared" si="20"/>
        <v>9</v>
      </c>
      <c r="AO180" s="23">
        <f t="shared" si="21"/>
        <v>8</v>
      </c>
      <c r="AP180" s="23">
        <f t="shared" si="22"/>
        <v>0</v>
      </c>
      <c r="AQ180" s="23">
        <f t="shared" si="23"/>
        <v>0</v>
      </c>
      <c r="AR180" s="23">
        <f t="shared" si="24"/>
        <v>1</v>
      </c>
      <c r="AS180" s="23">
        <f t="shared" si="25"/>
        <v>4</v>
      </c>
      <c r="AT180" s="23">
        <f t="shared" si="26"/>
        <v>0</v>
      </c>
      <c r="AU180" s="23">
        <f t="shared" si="27"/>
        <v>0</v>
      </c>
    </row>
    <row r="181" spans="2:47" ht="15" customHeight="1" thickBot="1" x14ac:dyDescent="0.25">
      <c r="B181" s="84" t="s">
        <v>336</v>
      </c>
      <c r="C181" s="67">
        <v>0</v>
      </c>
      <c r="D181" s="67">
        <v>4</v>
      </c>
      <c r="E181" s="67">
        <v>7</v>
      </c>
      <c r="F181" s="67">
        <v>0</v>
      </c>
      <c r="G181" s="67">
        <v>0</v>
      </c>
      <c r="H181" s="67">
        <v>0</v>
      </c>
      <c r="I181" s="67">
        <v>0</v>
      </c>
      <c r="J181" s="67">
        <v>1</v>
      </c>
      <c r="K181" s="67">
        <v>0</v>
      </c>
      <c r="L181" s="67">
        <v>0</v>
      </c>
      <c r="M181" s="67">
        <v>3</v>
      </c>
      <c r="N181" s="67">
        <v>4</v>
      </c>
      <c r="O181" s="67">
        <v>1</v>
      </c>
      <c r="P181" s="67">
        <v>0</v>
      </c>
      <c r="Q181" s="67">
        <v>2</v>
      </c>
      <c r="R181" s="67">
        <v>1</v>
      </c>
      <c r="S181" s="67">
        <v>2</v>
      </c>
      <c r="T181" s="67">
        <v>2</v>
      </c>
      <c r="U181" s="67">
        <v>0</v>
      </c>
      <c r="V181" s="67">
        <v>5</v>
      </c>
      <c r="W181" s="67">
        <v>4</v>
      </c>
      <c r="X181" s="67">
        <v>0</v>
      </c>
      <c r="Y181" s="67">
        <v>1</v>
      </c>
      <c r="Z181" s="67">
        <v>2</v>
      </c>
      <c r="AA181" s="67">
        <v>2</v>
      </c>
      <c r="AB181" s="67">
        <v>0</v>
      </c>
      <c r="AC181" s="67">
        <v>1</v>
      </c>
      <c r="AD181" s="67">
        <v>0</v>
      </c>
      <c r="AE181" s="67">
        <v>4</v>
      </c>
      <c r="AF181" s="67">
        <v>4</v>
      </c>
      <c r="AG181" s="67">
        <v>0</v>
      </c>
      <c r="AH181" s="67">
        <v>0</v>
      </c>
      <c r="AI181" s="67">
        <v>2</v>
      </c>
      <c r="AJ181" s="67">
        <v>5</v>
      </c>
      <c r="AK181" s="67">
        <v>0</v>
      </c>
      <c r="AL181" s="67">
        <v>2</v>
      </c>
      <c r="AM181" s="23">
        <f t="shared" si="19"/>
        <v>0</v>
      </c>
      <c r="AN181" s="23">
        <f t="shared" si="20"/>
        <v>16</v>
      </c>
      <c r="AO181" s="23">
        <f t="shared" si="21"/>
        <v>19</v>
      </c>
      <c r="AP181" s="23">
        <f t="shared" si="22"/>
        <v>1</v>
      </c>
      <c r="AQ181" s="23">
        <f t="shared" si="23"/>
        <v>1</v>
      </c>
      <c r="AR181" s="23">
        <f t="shared" si="24"/>
        <v>6</v>
      </c>
      <c r="AS181" s="23">
        <f t="shared" si="25"/>
        <v>8</v>
      </c>
      <c r="AT181" s="23">
        <f t="shared" si="26"/>
        <v>3</v>
      </c>
      <c r="AU181" s="23">
        <f t="shared" si="27"/>
        <v>5</v>
      </c>
    </row>
    <row r="182" spans="2:47" ht="15" customHeight="1" thickBot="1" x14ac:dyDescent="0.25">
      <c r="B182" s="49" t="s">
        <v>337</v>
      </c>
      <c r="C182" s="38">
        <v>0</v>
      </c>
      <c r="D182" s="38">
        <v>78</v>
      </c>
      <c r="E182" s="38">
        <v>46</v>
      </c>
      <c r="F182" s="38">
        <v>3</v>
      </c>
      <c r="G182" s="38">
        <v>1</v>
      </c>
      <c r="H182" s="38">
        <v>10</v>
      </c>
      <c r="I182" s="38">
        <v>52</v>
      </c>
      <c r="J182" s="38">
        <v>12</v>
      </c>
      <c r="K182" s="38">
        <v>5</v>
      </c>
      <c r="L182" s="38">
        <v>0</v>
      </c>
      <c r="M182" s="38">
        <v>76</v>
      </c>
      <c r="N182" s="38">
        <v>45</v>
      </c>
      <c r="O182" s="38">
        <v>3</v>
      </c>
      <c r="P182" s="38">
        <v>1</v>
      </c>
      <c r="Q182" s="38">
        <v>15</v>
      </c>
      <c r="R182" s="38">
        <v>54</v>
      </c>
      <c r="S182" s="38">
        <v>30</v>
      </c>
      <c r="T182" s="38">
        <v>18</v>
      </c>
      <c r="U182" s="38">
        <v>0</v>
      </c>
      <c r="V182" s="38">
        <v>63</v>
      </c>
      <c r="W182" s="38">
        <v>36</v>
      </c>
      <c r="X182" s="38">
        <v>8</v>
      </c>
      <c r="Y182" s="38">
        <v>0</v>
      </c>
      <c r="Z182" s="38">
        <v>12</v>
      </c>
      <c r="AA182" s="38">
        <v>42</v>
      </c>
      <c r="AB182" s="38">
        <v>13</v>
      </c>
      <c r="AC182" s="38">
        <v>11</v>
      </c>
      <c r="AD182" s="38">
        <v>0</v>
      </c>
      <c r="AE182" s="38">
        <v>84</v>
      </c>
      <c r="AF182" s="38">
        <v>46</v>
      </c>
      <c r="AG182" s="38">
        <v>6</v>
      </c>
      <c r="AH182" s="38">
        <v>0</v>
      </c>
      <c r="AI182" s="38">
        <v>11</v>
      </c>
      <c r="AJ182" s="38">
        <v>46</v>
      </c>
      <c r="AK182" s="38">
        <v>15</v>
      </c>
      <c r="AL182" s="38">
        <v>18</v>
      </c>
      <c r="AM182" s="23">
        <f t="shared" si="19"/>
        <v>0</v>
      </c>
      <c r="AN182" s="23">
        <f t="shared" si="20"/>
        <v>301</v>
      </c>
      <c r="AO182" s="23">
        <f t="shared" si="21"/>
        <v>173</v>
      </c>
      <c r="AP182" s="23">
        <f t="shared" si="22"/>
        <v>20</v>
      </c>
      <c r="AQ182" s="23">
        <f t="shared" si="23"/>
        <v>2</v>
      </c>
      <c r="AR182" s="23">
        <f t="shared" si="24"/>
        <v>48</v>
      </c>
      <c r="AS182" s="23">
        <f t="shared" si="25"/>
        <v>194</v>
      </c>
      <c r="AT182" s="23">
        <f t="shared" si="26"/>
        <v>70</v>
      </c>
      <c r="AU182" s="23">
        <f t="shared" si="27"/>
        <v>52</v>
      </c>
    </row>
    <row r="183" spans="2:47" ht="15" customHeight="1" thickBot="1" x14ac:dyDescent="0.25">
      <c r="B183" s="49" t="s">
        <v>338</v>
      </c>
      <c r="C183" s="38">
        <v>0</v>
      </c>
      <c r="D183" s="38">
        <v>7</v>
      </c>
      <c r="E183" s="38">
        <v>9</v>
      </c>
      <c r="F183" s="38">
        <v>1</v>
      </c>
      <c r="G183" s="38">
        <v>0</v>
      </c>
      <c r="H183" s="38">
        <v>0</v>
      </c>
      <c r="I183" s="38">
        <v>3</v>
      </c>
      <c r="J183" s="38">
        <v>2</v>
      </c>
      <c r="K183" s="38">
        <v>2</v>
      </c>
      <c r="L183" s="38">
        <v>0</v>
      </c>
      <c r="M183" s="38">
        <v>9</v>
      </c>
      <c r="N183" s="38">
        <v>3</v>
      </c>
      <c r="O183" s="38">
        <v>0</v>
      </c>
      <c r="P183" s="38">
        <v>1</v>
      </c>
      <c r="Q183" s="38">
        <v>1</v>
      </c>
      <c r="R183" s="38">
        <v>2</v>
      </c>
      <c r="S183" s="38">
        <v>2</v>
      </c>
      <c r="T183" s="38">
        <v>2</v>
      </c>
      <c r="U183" s="38">
        <v>0</v>
      </c>
      <c r="V183" s="38">
        <v>3</v>
      </c>
      <c r="W183" s="38">
        <v>1</v>
      </c>
      <c r="X183" s="38">
        <v>0</v>
      </c>
      <c r="Y183" s="38">
        <v>2</v>
      </c>
      <c r="Z183" s="38">
        <v>0</v>
      </c>
      <c r="AA183" s="38">
        <v>1</v>
      </c>
      <c r="AB183" s="38">
        <v>0</v>
      </c>
      <c r="AC183" s="38">
        <v>0</v>
      </c>
      <c r="AD183" s="38">
        <v>0</v>
      </c>
      <c r="AE183" s="38">
        <v>4</v>
      </c>
      <c r="AF183" s="38">
        <v>3</v>
      </c>
      <c r="AG183" s="38">
        <v>0</v>
      </c>
      <c r="AH183" s="38">
        <v>0</v>
      </c>
      <c r="AI183" s="38">
        <v>1</v>
      </c>
      <c r="AJ183" s="38">
        <v>0</v>
      </c>
      <c r="AK183" s="38">
        <v>1</v>
      </c>
      <c r="AL183" s="38">
        <v>1</v>
      </c>
      <c r="AM183" s="23">
        <f t="shared" si="19"/>
        <v>0</v>
      </c>
      <c r="AN183" s="23">
        <f t="shared" si="20"/>
        <v>23</v>
      </c>
      <c r="AO183" s="23">
        <f t="shared" si="21"/>
        <v>16</v>
      </c>
      <c r="AP183" s="23">
        <f t="shared" si="22"/>
        <v>1</v>
      </c>
      <c r="AQ183" s="23">
        <f t="shared" si="23"/>
        <v>3</v>
      </c>
      <c r="AR183" s="23">
        <f t="shared" si="24"/>
        <v>2</v>
      </c>
      <c r="AS183" s="23">
        <f t="shared" si="25"/>
        <v>6</v>
      </c>
      <c r="AT183" s="23">
        <f t="shared" si="26"/>
        <v>5</v>
      </c>
      <c r="AU183" s="23">
        <f t="shared" si="27"/>
        <v>5</v>
      </c>
    </row>
    <row r="184" spans="2:47" ht="15" customHeight="1" thickBot="1" x14ac:dyDescent="0.25">
      <c r="B184" s="49" t="s">
        <v>339</v>
      </c>
      <c r="C184" s="38">
        <v>0</v>
      </c>
      <c r="D184" s="38">
        <v>1</v>
      </c>
      <c r="E184" s="38">
        <v>3</v>
      </c>
      <c r="F184" s="38">
        <v>1</v>
      </c>
      <c r="G184" s="38">
        <v>0</v>
      </c>
      <c r="H184" s="38">
        <v>0</v>
      </c>
      <c r="I184" s="38">
        <v>1</v>
      </c>
      <c r="J184" s="38">
        <v>1</v>
      </c>
      <c r="K184" s="38">
        <v>1</v>
      </c>
      <c r="L184" s="38">
        <v>0</v>
      </c>
      <c r="M184" s="38">
        <v>0</v>
      </c>
      <c r="N184" s="38">
        <v>1</v>
      </c>
      <c r="O184" s="38">
        <v>1</v>
      </c>
      <c r="P184" s="38">
        <v>0</v>
      </c>
      <c r="Q184" s="38">
        <v>0</v>
      </c>
      <c r="R184" s="38">
        <v>2</v>
      </c>
      <c r="S184" s="38">
        <v>0</v>
      </c>
      <c r="T184" s="38">
        <v>1</v>
      </c>
      <c r="U184" s="38">
        <v>0</v>
      </c>
      <c r="V184" s="38">
        <v>2</v>
      </c>
      <c r="W184" s="38">
        <v>0</v>
      </c>
      <c r="X184" s="38">
        <v>0</v>
      </c>
      <c r="Y184" s="38">
        <v>0</v>
      </c>
      <c r="Z184" s="38">
        <v>0</v>
      </c>
      <c r="AA184" s="38">
        <v>0</v>
      </c>
      <c r="AB184" s="38">
        <v>0</v>
      </c>
      <c r="AC184" s="38">
        <v>0</v>
      </c>
      <c r="AD184" s="38">
        <v>0</v>
      </c>
      <c r="AE184" s="38">
        <v>3</v>
      </c>
      <c r="AF184" s="38">
        <v>1</v>
      </c>
      <c r="AG184" s="38">
        <v>0</v>
      </c>
      <c r="AH184" s="38">
        <v>0</v>
      </c>
      <c r="AI184" s="38">
        <v>1</v>
      </c>
      <c r="AJ184" s="38">
        <v>1</v>
      </c>
      <c r="AK184" s="38">
        <v>2</v>
      </c>
      <c r="AL184" s="38">
        <v>2</v>
      </c>
      <c r="AM184" s="23">
        <f t="shared" si="19"/>
        <v>0</v>
      </c>
      <c r="AN184" s="23">
        <f t="shared" si="20"/>
        <v>6</v>
      </c>
      <c r="AO184" s="23">
        <f t="shared" si="21"/>
        <v>5</v>
      </c>
      <c r="AP184" s="23">
        <f t="shared" si="22"/>
        <v>2</v>
      </c>
      <c r="AQ184" s="23">
        <f t="shared" si="23"/>
        <v>0</v>
      </c>
      <c r="AR184" s="23">
        <f t="shared" si="24"/>
        <v>1</v>
      </c>
      <c r="AS184" s="23">
        <f t="shared" si="25"/>
        <v>4</v>
      </c>
      <c r="AT184" s="23">
        <f t="shared" si="26"/>
        <v>3</v>
      </c>
      <c r="AU184" s="23">
        <f t="shared" si="27"/>
        <v>4</v>
      </c>
    </row>
    <row r="185" spans="2:47" ht="15" customHeight="1" thickBot="1" x14ac:dyDescent="0.25">
      <c r="B185" s="49" t="s">
        <v>340</v>
      </c>
      <c r="C185" s="38">
        <v>0</v>
      </c>
      <c r="D185" s="38">
        <v>11</v>
      </c>
      <c r="E185" s="38">
        <v>3</v>
      </c>
      <c r="F185" s="38">
        <v>0</v>
      </c>
      <c r="G185" s="38">
        <v>1</v>
      </c>
      <c r="H185" s="38">
        <v>2</v>
      </c>
      <c r="I185" s="38">
        <v>8</v>
      </c>
      <c r="J185" s="38">
        <v>1</v>
      </c>
      <c r="K185" s="38">
        <v>3</v>
      </c>
      <c r="L185" s="38">
        <v>0</v>
      </c>
      <c r="M185" s="38">
        <v>10</v>
      </c>
      <c r="N185" s="38">
        <v>7</v>
      </c>
      <c r="O185" s="38">
        <v>0</v>
      </c>
      <c r="P185" s="38">
        <v>1</v>
      </c>
      <c r="Q185" s="38">
        <v>0</v>
      </c>
      <c r="R185" s="38">
        <v>6</v>
      </c>
      <c r="S185" s="38">
        <v>5</v>
      </c>
      <c r="T185" s="38">
        <v>6</v>
      </c>
      <c r="U185" s="38">
        <v>0</v>
      </c>
      <c r="V185" s="38">
        <v>5</v>
      </c>
      <c r="W185" s="38">
        <v>4</v>
      </c>
      <c r="X185" s="38">
        <v>1</v>
      </c>
      <c r="Y185" s="38">
        <v>0</v>
      </c>
      <c r="Z185" s="38">
        <v>1</v>
      </c>
      <c r="AA185" s="38">
        <v>2</v>
      </c>
      <c r="AB185" s="38">
        <v>0</v>
      </c>
      <c r="AC185" s="38">
        <v>0</v>
      </c>
      <c r="AD185" s="38">
        <v>0</v>
      </c>
      <c r="AE185" s="38">
        <v>10</v>
      </c>
      <c r="AF185" s="38">
        <v>9</v>
      </c>
      <c r="AG185" s="38">
        <v>0</v>
      </c>
      <c r="AH185" s="38">
        <v>0</v>
      </c>
      <c r="AI185" s="38">
        <v>0</v>
      </c>
      <c r="AJ185" s="38">
        <v>2</v>
      </c>
      <c r="AK185" s="38">
        <v>4</v>
      </c>
      <c r="AL185" s="38">
        <v>2</v>
      </c>
      <c r="AM185" s="23">
        <f t="shared" si="19"/>
        <v>0</v>
      </c>
      <c r="AN185" s="23">
        <f t="shared" si="20"/>
        <v>36</v>
      </c>
      <c r="AO185" s="23">
        <f t="shared" si="21"/>
        <v>23</v>
      </c>
      <c r="AP185" s="23">
        <f t="shared" si="22"/>
        <v>1</v>
      </c>
      <c r="AQ185" s="23">
        <f t="shared" si="23"/>
        <v>2</v>
      </c>
      <c r="AR185" s="23">
        <f t="shared" si="24"/>
        <v>3</v>
      </c>
      <c r="AS185" s="23">
        <f t="shared" si="25"/>
        <v>18</v>
      </c>
      <c r="AT185" s="23">
        <f t="shared" si="26"/>
        <v>10</v>
      </c>
      <c r="AU185" s="23">
        <f t="shared" si="27"/>
        <v>11</v>
      </c>
    </row>
    <row r="186" spans="2:47" ht="15" customHeight="1" thickBot="1" x14ac:dyDescent="0.25">
      <c r="B186" s="80" t="s">
        <v>341</v>
      </c>
      <c r="C186" s="67">
        <v>0</v>
      </c>
      <c r="D186" s="67">
        <v>1</v>
      </c>
      <c r="E186" s="67">
        <v>0</v>
      </c>
      <c r="F186" s="67">
        <v>0</v>
      </c>
      <c r="G186" s="67">
        <v>0</v>
      </c>
      <c r="H186" s="67">
        <v>0</v>
      </c>
      <c r="I186" s="67">
        <v>1</v>
      </c>
      <c r="J186" s="67">
        <v>2</v>
      </c>
      <c r="K186" s="67">
        <v>0</v>
      </c>
      <c r="L186" s="67">
        <v>0</v>
      </c>
      <c r="M186" s="67">
        <v>4</v>
      </c>
      <c r="N186" s="67">
        <v>2</v>
      </c>
      <c r="O186" s="67">
        <v>0</v>
      </c>
      <c r="P186" s="67">
        <v>0</v>
      </c>
      <c r="Q186" s="67">
        <v>0</v>
      </c>
      <c r="R186" s="67">
        <v>4</v>
      </c>
      <c r="S186" s="67">
        <v>2</v>
      </c>
      <c r="T186" s="67">
        <v>2</v>
      </c>
      <c r="U186" s="67">
        <v>0</v>
      </c>
      <c r="V186" s="67">
        <v>1</v>
      </c>
      <c r="W186" s="67">
        <v>2</v>
      </c>
      <c r="X186" s="67">
        <v>0</v>
      </c>
      <c r="Y186" s="67">
        <v>0</v>
      </c>
      <c r="Z186" s="67">
        <v>2</v>
      </c>
      <c r="AA186" s="67">
        <v>0</v>
      </c>
      <c r="AB186" s="67">
        <v>2</v>
      </c>
      <c r="AC186" s="67">
        <v>0</v>
      </c>
      <c r="AD186" s="67">
        <v>0</v>
      </c>
      <c r="AE186" s="67">
        <v>3</v>
      </c>
      <c r="AF186" s="67">
        <v>1</v>
      </c>
      <c r="AG186" s="67">
        <v>1</v>
      </c>
      <c r="AH186" s="67">
        <v>0</v>
      </c>
      <c r="AI186" s="67">
        <v>0</v>
      </c>
      <c r="AJ186" s="67">
        <v>1</v>
      </c>
      <c r="AK186" s="67">
        <v>2</v>
      </c>
      <c r="AL186" s="67">
        <v>1</v>
      </c>
      <c r="AM186" s="23">
        <f t="shared" si="19"/>
        <v>0</v>
      </c>
      <c r="AN186" s="23">
        <f t="shared" si="20"/>
        <v>9</v>
      </c>
      <c r="AO186" s="23">
        <f t="shared" si="21"/>
        <v>5</v>
      </c>
      <c r="AP186" s="23">
        <f t="shared" si="22"/>
        <v>1</v>
      </c>
      <c r="AQ186" s="23">
        <f t="shared" si="23"/>
        <v>0</v>
      </c>
      <c r="AR186" s="23">
        <f t="shared" si="24"/>
        <v>2</v>
      </c>
      <c r="AS186" s="23">
        <f t="shared" si="25"/>
        <v>6</v>
      </c>
      <c r="AT186" s="23">
        <f t="shared" si="26"/>
        <v>8</v>
      </c>
      <c r="AU186" s="23">
        <f t="shared" si="27"/>
        <v>3</v>
      </c>
    </row>
    <row r="187" spans="2:47" ht="15" customHeight="1" thickBot="1" x14ac:dyDescent="0.25">
      <c r="B187" s="86" t="s">
        <v>342</v>
      </c>
      <c r="C187" s="38">
        <v>0</v>
      </c>
      <c r="D187" s="38">
        <v>30</v>
      </c>
      <c r="E187" s="38">
        <v>14</v>
      </c>
      <c r="F187" s="38">
        <v>2</v>
      </c>
      <c r="G187" s="38">
        <v>1</v>
      </c>
      <c r="H187" s="38">
        <v>1</v>
      </c>
      <c r="I187" s="38">
        <v>27</v>
      </c>
      <c r="J187" s="38">
        <v>3</v>
      </c>
      <c r="K187" s="38">
        <v>13</v>
      </c>
      <c r="L187" s="38">
        <v>0</v>
      </c>
      <c r="M187" s="38">
        <v>26</v>
      </c>
      <c r="N187" s="38">
        <v>19</v>
      </c>
      <c r="O187" s="38">
        <v>0</v>
      </c>
      <c r="P187" s="38">
        <v>0</v>
      </c>
      <c r="Q187" s="38">
        <v>5</v>
      </c>
      <c r="R187" s="38">
        <v>28</v>
      </c>
      <c r="S187" s="38">
        <v>8</v>
      </c>
      <c r="T187" s="38">
        <v>10</v>
      </c>
      <c r="U187" s="38">
        <v>0</v>
      </c>
      <c r="V187" s="38">
        <v>18</v>
      </c>
      <c r="W187" s="38">
        <v>20</v>
      </c>
      <c r="X187" s="38">
        <v>0</v>
      </c>
      <c r="Y187" s="38">
        <v>1</v>
      </c>
      <c r="Z187" s="38">
        <v>2</v>
      </c>
      <c r="AA187" s="38">
        <v>14</v>
      </c>
      <c r="AB187" s="38">
        <v>3</v>
      </c>
      <c r="AC187" s="38">
        <v>6</v>
      </c>
      <c r="AD187" s="38">
        <v>0</v>
      </c>
      <c r="AE187" s="38">
        <v>25</v>
      </c>
      <c r="AF187" s="38">
        <v>17</v>
      </c>
      <c r="AG187" s="38">
        <v>11</v>
      </c>
      <c r="AH187" s="38">
        <v>1</v>
      </c>
      <c r="AI187" s="38">
        <v>7</v>
      </c>
      <c r="AJ187" s="38">
        <v>28</v>
      </c>
      <c r="AK187" s="38">
        <v>3</v>
      </c>
      <c r="AL187" s="38">
        <v>9</v>
      </c>
      <c r="AM187" s="23">
        <f t="shared" si="19"/>
        <v>0</v>
      </c>
      <c r="AN187" s="23">
        <f t="shared" si="20"/>
        <v>99</v>
      </c>
      <c r="AO187" s="23">
        <f t="shared" si="21"/>
        <v>70</v>
      </c>
      <c r="AP187" s="23">
        <f t="shared" si="22"/>
        <v>13</v>
      </c>
      <c r="AQ187" s="23">
        <f t="shared" si="23"/>
        <v>3</v>
      </c>
      <c r="AR187" s="23">
        <f t="shared" si="24"/>
        <v>15</v>
      </c>
      <c r="AS187" s="23">
        <f t="shared" si="25"/>
        <v>97</v>
      </c>
      <c r="AT187" s="23">
        <f t="shared" si="26"/>
        <v>17</v>
      </c>
      <c r="AU187" s="23">
        <f t="shared" si="27"/>
        <v>38</v>
      </c>
    </row>
    <row r="188" spans="2:47" ht="15" customHeight="1" thickBot="1" x14ac:dyDescent="0.25">
      <c r="B188" s="49" t="s">
        <v>343</v>
      </c>
      <c r="C188" s="38">
        <v>0</v>
      </c>
      <c r="D188" s="38">
        <v>3</v>
      </c>
      <c r="E188" s="38">
        <v>2</v>
      </c>
      <c r="F188" s="38">
        <v>1</v>
      </c>
      <c r="G188" s="38">
        <v>0</v>
      </c>
      <c r="H188" s="38">
        <v>0</v>
      </c>
      <c r="I188" s="38">
        <v>1</v>
      </c>
      <c r="J188" s="38">
        <v>4</v>
      </c>
      <c r="K188" s="38">
        <v>0</v>
      </c>
      <c r="L188" s="38">
        <v>0</v>
      </c>
      <c r="M188" s="38">
        <v>4</v>
      </c>
      <c r="N188" s="38">
        <v>2</v>
      </c>
      <c r="O188" s="38">
        <v>0</v>
      </c>
      <c r="P188" s="38">
        <v>0</v>
      </c>
      <c r="Q188" s="38">
        <v>1</v>
      </c>
      <c r="R188" s="38">
        <v>1</v>
      </c>
      <c r="S188" s="38">
        <v>1</v>
      </c>
      <c r="T188" s="38">
        <v>1</v>
      </c>
      <c r="U188" s="38">
        <v>0</v>
      </c>
      <c r="V188" s="38">
        <v>2</v>
      </c>
      <c r="W188" s="38">
        <v>3</v>
      </c>
      <c r="X188" s="38">
        <v>0</v>
      </c>
      <c r="Y188" s="38">
        <v>0</v>
      </c>
      <c r="Z188" s="38">
        <v>0</v>
      </c>
      <c r="AA188" s="38">
        <v>1</v>
      </c>
      <c r="AB188" s="38">
        <v>1</v>
      </c>
      <c r="AC188" s="38">
        <v>2</v>
      </c>
      <c r="AD188" s="38">
        <v>0</v>
      </c>
      <c r="AE188" s="38">
        <v>2</v>
      </c>
      <c r="AF188" s="38">
        <v>2</v>
      </c>
      <c r="AG188" s="38">
        <v>0</v>
      </c>
      <c r="AH188" s="38">
        <v>0</v>
      </c>
      <c r="AI188" s="38">
        <v>1</v>
      </c>
      <c r="AJ188" s="38">
        <v>1</v>
      </c>
      <c r="AK188" s="38">
        <v>0</v>
      </c>
      <c r="AL188" s="38">
        <v>2</v>
      </c>
      <c r="AM188" s="23">
        <f t="shared" si="19"/>
        <v>0</v>
      </c>
      <c r="AN188" s="23">
        <f t="shared" si="20"/>
        <v>11</v>
      </c>
      <c r="AO188" s="23">
        <f t="shared" si="21"/>
        <v>9</v>
      </c>
      <c r="AP188" s="23">
        <f t="shared" si="22"/>
        <v>1</v>
      </c>
      <c r="AQ188" s="23">
        <f t="shared" si="23"/>
        <v>0</v>
      </c>
      <c r="AR188" s="23">
        <f t="shared" si="24"/>
        <v>2</v>
      </c>
      <c r="AS188" s="23">
        <f t="shared" si="25"/>
        <v>4</v>
      </c>
      <c r="AT188" s="23">
        <f t="shared" si="26"/>
        <v>6</v>
      </c>
      <c r="AU188" s="23">
        <f t="shared" si="27"/>
        <v>5</v>
      </c>
    </row>
    <row r="189" spans="2:47" ht="15" customHeight="1" thickBot="1" x14ac:dyDescent="0.25">
      <c r="B189" s="49" t="s">
        <v>344</v>
      </c>
      <c r="C189" s="38">
        <v>0</v>
      </c>
      <c r="D189" s="38">
        <v>1</v>
      </c>
      <c r="E189" s="38">
        <v>0</v>
      </c>
      <c r="F189" s="38">
        <v>0</v>
      </c>
      <c r="G189" s="38">
        <v>0</v>
      </c>
      <c r="H189" s="38">
        <v>0</v>
      </c>
      <c r="I189" s="38">
        <v>3</v>
      </c>
      <c r="J189" s="38">
        <v>0</v>
      </c>
      <c r="K189" s="38">
        <v>1</v>
      </c>
      <c r="L189" s="38">
        <v>0</v>
      </c>
      <c r="M189" s="38">
        <v>4</v>
      </c>
      <c r="N189" s="38">
        <v>2</v>
      </c>
      <c r="O189" s="38">
        <v>0</v>
      </c>
      <c r="P189" s="38">
        <v>0</v>
      </c>
      <c r="Q189" s="38">
        <v>0</v>
      </c>
      <c r="R189" s="38">
        <v>0</v>
      </c>
      <c r="S189" s="38">
        <v>0</v>
      </c>
      <c r="T189" s="38">
        <v>0</v>
      </c>
      <c r="U189" s="38">
        <v>0</v>
      </c>
      <c r="V189" s="38">
        <v>4</v>
      </c>
      <c r="W189" s="38">
        <v>2</v>
      </c>
      <c r="X189" s="38">
        <v>0</v>
      </c>
      <c r="Y189" s="38">
        <v>0</v>
      </c>
      <c r="Z189" s="38">
        <v>0</v>
      </c>
      <c r="AA189" s="38">
        <v>0</v>
      </c>
      <c r="AB189" s="38">
        <v>0</v>
      </c>
      <c r="AC189" s="38">
        <v>0</v>
      </c>
      <c r="AD189" s="38">
        <v>0</v>
      </c>
      <c r="AE189" s="38">
        <v>7</v>
      </c>
      <c r="AF189" s="38">
        <v>4</v>
      </c>
      <c r="AG189" s="38">
        <v>0</v>
      </c>
      <c r="AH189" s="38">
        <v>0</v>
      </c>
      <c r="AI189" s="38">
        <v>1</v>
      </c>
      <c r="AJ189" s="38">
        <v>0</v>
      </c>
      <c r="AK189" s="38">
        <v>0</v>
      </c>
      <c r="AL189" s="38">
        <v>1</v>
      </c>
      <c r="AM189" s="23">
        <f t="shared" si="19"/>
        <v>0</v>
      </c>
      <c r="AN189" s="23">
        <f t="shared" si="20"/>
        <v>16</v>
      </c>
      <c r="AO189" s="23">
        <f t="shared" si="21"/>
        <v>8</v>
      </c>
      <c r="AP189" s="23">
        <f t="shared" si="22"/>
        <v>0</v>
      </c>
      <c r="AQ189" s="23">
        <f t="shared" si="23"/>
        <v>0</v>
      </c>
      <c r="AR189" s="23">
        <f t="shared" si="24"/>
        <v>1</v>
      </c>
      <c r="AS189" s="23">
        <f t="shared" si="25"/>
        <v>3</v>
      </c>
      <c r="AT189" s="23">
        <f t="shared" si="26"/>
        <v>0</v>
      </c>
      <c r="AU189" s="23">
        <f t="shared" si="27"/>
        <v>2</v>
      </c>
    </row>
    <row r="190" spans="2:47" ht="15" customHeight="1" thickBot="1" x14ac:dyDescent="0.25">
      <c r="B190" s="84" t="s">
        <v>345</v>
      </c>
      <c r="C190" s="67">
        <v>0</v>
      </c>
      <c r="D190" s="67">
        <v>3</v>
      </c>
      <c r="E190" s="67">
        <v>2</v>
      </c>
      <c r="F190" s="67">
        <v>0</v>
      </c>
      <c r="G190" s="67">
        <v>0</v>
      </c>
      <c r="H190" s="67">
        <v>0</v>
      </c>
      <c r="I190" s="67">
        <v>3</v>
      </c>
      <c r="J190" s="67">
        <v>0</v>
      </c>
      <c r="K190" s="67">
        <v>0</v>
      </c>
      <c r="L190" s="67">
        <v>0</v>
      </c>
      <c r="M190" s="67">
        <v>5</v>
      </c>
      <c r="N190" s="67">
        <v>5</v>
      </c>
      <c r="O190" s="67">
        <v>0</v>
      </c>
      <c r="P190" s="67">
        <v>0</v>
      </c>
      <c r="Q190" s="67">
        <v>1</v>
      </c>
      <c r="R190" s="67">
        <v>2</v>
      </c>
      <c r="S190" s="67">
        <v>1</v>
      </c>
      <c r="T190" s="67">
        <v>0</v>
      </c>
      <c r="U190" s="67">
        <v>0</v>
      </c>
      <c r="V190" s="67">
        <v>3</v>
      </c>
      <c r="W190" s="67">
        <v>1</v>
      </c>
      <c r="X190" s="67">
        <v>0</v>
      </c>
      <c r="Y190" s="67">
        <v>0</v>
      </c>
      <c r="Z190" s="67">
        <v>0</v>
      </c>
      <c r="AA190" s="67">
        <v>2</v>
      </c>
      <c r="AB190" s="67">
        <v>1</v>
      </c>
      <c r="AC190" s="67">
        <v>0</v>
      </c>
      <c r="AD190" s="67">
        <v>0</v>
      </c>
      <c r="AE190" s="67">
        <v>9</v>
      </c>
      <c r="AF190" s="67">
        <v>1</v>
      </c>
      <c r="AG190" s="67">
        <v>0</v>
      </c>
      <c r="AH190" s="67">
        <v>0</v>
      </c>
      <c r="AI190" s="67">
        <v>0</v>
      </c>
      <c r="AJ190" s="67">
        <v>6</v>
      </c>
      <c r="AK190" s="67">
        <v>1</v>
      </c>
      <c r="AL190" s="67">
        <v>2</v>
      </c>
      <c r="AM190" s="23">
        <f t="shared" si="19"/>
        <v>0</v>
      </c>
      <c r="AN190" s="23">
        <f t="shared" si="20"/>
        <v>20</v>
      </c>
      <c r="AO190" s="23">
        <f t="shared" si="21"/>
        <v>9</v>
      </c>
      <c r="AP190" s="23">
        <f t="shared" si="22"/>
        <v>0</v>
      </c>
      <c r="AQ190" s="23">
        <f t="shared" si="23"/>
        <v>0</v>
      </c>
      <c r="AR190" s="23">
        <f t="shared" si="24"/>
        <v>1</v>
      </c>
      <c r="AS190" s="23">
        <f t="shared" si="25"/>
        <v>13</v>
      </c>
      <c r="AT190" s="23">
        <f t="shared" si="26"/>
        <v>3</v>
      </c>
      <c r="AU190" s="23">
        <f t="shared" si="27"/>
        <v>2</v>
      </c>
    </row>
    <row r="191" spans="2:47" ht="15" customHeight="1" thickBot="1" x14ac:dyDescent="0.25">
      <c r="B191" s="49" t="s">
        <v>346</v>
      </c>
      <c r="C191" s="38">
        <v>0</v>
      </c>
      <c r="D191" s="38">
        <v>2</v>
      </c>
      <c r="E191" s="38">
        <v>1</v>
      </c>
      <c r="F191" s="38">
        <v>0</v>
      </c>
      <c r="G191" s="38">
        <v>0</v>
      </c>
      <c r="H191" s="38">
        <v>0</v>
      </c>
      <c r="I191" s="38">
        <v>0</v>
      </c>
      <c r="J191" s="38">
        <v>0</v>
      </c>
      <c r="K191" s="38">
        <v>0</v>
      </c>
      <c r="L191" s="38">
        <v>0</v>
      </c>
      <c r="M191" s="38">
        <v>1</v>
      </c>
      <c r="N191" s="38">
        <v>0</v>
      </c>
      <c r="O191" s="38">
        <v>0</v>
      </c>
      <c r="P191" s="38">
        <v>0</v>
      </c>
      <c r="Q191" s="38">
        <v>0</v>
      </c>
      <c r="R191" s="38">
        <v>0</v>
      </c>
      <c r="S191" s="38">
        <v>0</v>
      </c>
      <c r="T191" s="38">
        <v>3</v>
      </c>
      <c r="U191" s="38">
        <v>0</v>
      </c>
      <c r="V191" s="38">
        <v>0</v>
      </c>
      <c r="W191" s="38">
        <v>1</v>
      </c>
      <c r="X191" s="38">
        <v>0</v>
      </c>
      <c r="Y191" s="38">
        <v>0</v>
      </c>
      <c r="Z191" s="38">
        <v>0</v>
      </c>
      <c r="AA191" s="38">
        <v>2</v>
      </c>
      <c r="AB191" s="38">
        <v>0</v>
      </c>
      <c r="AC191" s="38">
        <v>1</v>
      </c>
      <c r="AD191" s="38">
        <v>0</v>
      </c>
      <c r="AE191" s="38">
        <v>2</v>
      </c>
      <c r="AF191" s="38">
        <v>4</v>
      </c>
      <c r="AG191" s="38">
        <v>0</v>
      </c>
      <c r="AH191" s="38">
        <v>0</v>
      </c>
      <c r="AI191" s="38">
        <v>5</v>
      </c>
      <c r="AJ191" s="38">
        <v>5</v>
      </c>
      <c r="AK191" s="38">
        <v>0</v>
      </c>
      <c r="AL191" s="38">
        <v>0</v>
      </c>
      <c r="AM191" s="23">
        <f t="shared" si="19"/>
        <v>0</v>
      </c>
      <c r="AN191" s="23">
        <f t="shared" si="20"/>
        <v>5</v>
      </c>
      <c r="AO191" s="23">
        <f t="shared" si="21"/>
        <v>6</v>
      </c>
      <c r="AP191" s="23">
        <f t="shared" si="22"/>
        <v>0</v>
      </c>
      <c r="AQ191" s="23">
        <f t="shared" si="23"/>
        <v>0</v>
      </c>
      <c r="AR191" s="23">
        <f t="shared" si="24"/>
        <v>5</v>
      </c>
      <c r="AS191" s="23">
        <f t="shared" si="25"/>
        <v>7</v>
      </c>
      <c r="AT191" s="23">
        <f t="shared" si="26"/>
        <v>0</v>
      </c>
      <c r="AU191" s="23">
        <f t="shared" si="27"/>
        <v>4</v>
      </c>
    </row>
    <row r="192" spans="2:47" ht="15" customHeight="1" thickBot="1" x14ac:dyDescent="0.25">
      <c r="B192" s="49" t="s">
        <v>347</v>
      </c>
      <c r="C192" s="38">
        <v>0</v>
      </c>
      <c r="D192" s="38">
        <v>1</v>
      </c>
      <c r="E192" s="38">
        <v>0</v>
      </c>
      <c r="F192" s="38">
        <v>0</v>
      </c>
      <c r="G192" s="38">
        <v>0</v>
      </c>
      <c r="H192" s="38">
        <v>0</v>
      </c>
      <c r="I192" s="38">
        <v>2</v>
      </c>
      <c r="J192" s="38">
        <v>0</v>
      </c>
      <c r="K192" s="38">
        <v>2</v>
      </c>
      <c r="L192" s="38">
        <v>0</v>
      </c>
      <c r="M192" s="38">
        <v>0</v>
      </c>
      <c r="N192" s="38">
        <v>0</v>
      </c>
      <c r="O192" s="38">
        <v>1</v>
      </c>
      <c r="P192" s="38">
        <v>0</v>
      </c>
      <c r="Q192" s="38">
        <v>0</v>
      </c>
      <c r="R192" s="38">
        <v>2</v>
      </c>
      <c r="S192" s="38">
        <v>0</v>
      </c>
      <c r="T192" s="38">
        <v>2</v>
      </c>
      <c r="U192" s="38">
        <v>0</v>
      </c>
      <c r="V192" s="38">
        <v>0</v>
      </c>
      <c r="W192" s="38">
        <v>2</v>
      </c>
      <c r="X192" s="38">
        <v>0</v>
      </c>
      <c r="Y192" s="38">
        <v>0</v>
      </c>
      <c r="Z192" s="38">
        <v>1</v>
      </c>
      <c r="AA192" s="38">
        <v>3</v>
      </c>
      <c r="AB192" s="38">
        <v>0</v>
      </c>
      <c r="AC192" s="38">
        <v>0</v>
      </c>
      <c r="AD192" s="38">
        <v>0</v>
      </c>
      <c r="AE192" s="38">
        <v>1</v>
      </c>
      <c r="AF192" s="38">
        <v>0</v>
      </c>
      <c r="AG192" s="38">
        <v>0</v>
      </c>
      <c r="AH192" s="38">
        <v>0</v>
      </c>
      <c r="AI192" s="38">
        <v>0</v>
      </c>
      <c r="AJ192" s="38">
        <v>0</v>
      </c>
      <c r="AK192" s="38">
        <v>0</v>
      </c>
      <c r="AL192" s="38">
        <v>1</v>
      </c>
      <c r="AM192" s="23">
        <f t="shared" si="19"/>
        <v>0</v>
      </c>
      <c r="AN192" s="23">
        <f t="shared" si="20"/>
        <v>2</v>
      </c>
      <c r="AO192" s="23">
        <f t="shared" si="21"/>
        <v>2</v>
      </c>
      <c r="AP192" s="23">
        <f t="shared" si="22"/>
        <v>1</v>
      </c>
      <c r="AQ192" s="23">
        <f t="shared" si="23"/>
        <v>0</v>
      </c>
      <c r="AR192" s="23">
        <f t="shared" si="24"/>
        <v>1</v>
      </c>
      <c r="AS192" s="23">
        <f t="shared" si="25"/>
        <v>7</v>
      </c>
      <c r="AT192" s="23">
        <f t="shared" si="26"/>
        <v>0</v>
      </c>
      <c r="AU192" s="23">
        <f t="shared" si="27"/>
        <v>5</v>
      </c>
    </row>
    <row r="193" spans="2:47" ht="15" customHeight="1" thickBot="1" x14ac:dyDescent="0.25">
      <c r="B193" s="84" t="s">
        <v>348</v>
      </c>
      <c r="C193" s="88">
        <v>0</v>
      </c>
      <c r="D193" s="88">
        <v>10</v>
      </c>
      <c r="E193" s="88">
        <v>7</v>
      </c>
      <c r="F193" s="88">
        <v>0</v>
      </c>
      <c r="G193" s="88">
        <v>0</v>
      </c>
      <c r="H193" s="88">
        <v>1</v>
      </c>
      <c r="I193" s="88">
        <v>10</v>
      </c>
      <c r="J193" s="88">
        <v>6</v>
      </c>
      <c r="K193" s="88">
        <v>5</v>
      </c>
      <c r="L193" s="88">
        <v>0</v>
      </c>
      <c r="M193" s="88">
        <v>10</v>
      </c>
      <c r="N193" s="88">
        <v>5</v>
      </c>
      <c r="O193" s="88">
        <v>1</v>
      </c>
      <c r="P193" s="88">
        <v>3</v>
      </c>
      <c r="Q193" s="88">
        <v>2</v>
      </c>
      <c r="R193" s="88">
        <v>2</v>
      </c>
      <c r="S193" s="88">
        <v>7</v>
      </c>
      <c r="T193" s="88">
        <v>6</v>
      </c>
      <c r="U193" s="88">
        <v>0</v>
      </c>
      <c r="V193" s="88">
        <v>14</v>
      </c>
      <c r="W193" s="88">
        <v>8</v>
      </c>
      <c r="X193" s="88">
        <v>2</v>
      </c>
      <c r="Y193" s="88">
        <v>0</v>
      </c>
      <c r="Z193" s="88">
        <v>1</v>
      </c>
      <c r="AA193" s="88">
        <v>3</v>
      </c>
      <c r="AB193" s="88">
        <v>3</v>
      </c>
      <c r="AC193" s="88">
        <v>9</v>
      </c>
      <c r="AD193" s="88">
        <v>0</v>
      </c>
      <c r="AE193" s="88">
        <v>12</v>
      </c>
      <c r="AF193" s="88">
        <v>9</v>
      </c>
      <c r="AG193" s="88">
        <v>1</v>
      </c>
      <c r="AH193" s="88">
        <v>0</v>
      </c>
      <c r="AI193" s="88">
        <v>2</v>
      </c>
      <c r="AJ193" s="88">
        <v>6</v>
      </c>
      <c r="AK193" s="88">
        <v>10</v>
      </c>
      <c r="AL193" s="88">
        <v>11</v>
      </c>
      <c r="AM193" s="23">
        <f t="shared" si="19"/>
        <v>0</v>
      </c>
      <c r="AN193" s="23">
        <f t="shared" si="20"/>
        <v>46</v>
      </c>
      <c r="AO193" s="23">
        <f t="shared" si="21"/>
        <v>29</v>
      </c>
      <c r="AP193" s="23">
        <f t="shared" si="22"/>
        <v>4</v>
      </c>
      <c r="AQ193" s="23">
        <f t="shared" si="23"/>
        <v>3</v>
      </c>
      <c r="AR193" s="23">
        <f t="shared" si="24"/>
        <v>6</v>
      </c>
      <c r="AS193" s="23">
        <f t="shared" si="25"/>
        <v>21</v>
      </c>
      <c r="AT193" s="23">
        <f t="shared" si="26"/>
        <v>26</v>
      </c>
      <c r="AU193" s="23">
        <f t="shared" si="27"/>
        <v>31</v>
      </c>
    </row>
    <row r="194" spans="2:47" ht="15" customHeight="1" thickBot="1" x14ac:dyDescent="0.25">
      <c r="B194" s="49" t="s">
        <v>349</v>
      </c>
      <c r="C194" s="82">
        <v>0</v>
      </c>
      <c r="D194" s="82">
        <v>147</v>
      </c>
      <c r="E194" s="82">
        <v>104</v>
      </c>
      <c r="F194" s="82">
        <v>7</v>
      </c>
      <c r="G194" s="82">
        <v>3</v>
      </c>
      <c r="H194" s="82">
        <v>49</v>
      </c>
      <c r="I194" s="82">
        <v>83</v>
      </c>
      <c r="J194" s="82">
        <v>32</v>
      </c>
      <c r="K194" s="82">
        <v>51</v>
      </c>
      <c r="L194" s="82">
        <v>0</v>
      </c>
      <c r="M194" s="82">
        <v>136</v>
      </c>
      <c r="N194" s="82">
        <v>91</v>
      </c>
      <c r="O194" s="82">
        <v>12</v>
      </c>
      <c r="P194" s="82">
        <v>3</v>
      </c>
      <c r="Q194" s="82">
        <v>31</v>
      </c>
      <c r="R194" s="82">
        <v>80</v>
      </c>
      <c r="S194" s="82">
        <v>39</v>
      </c>
      <c r="T194" s="82">
        <v>42</v>
      </c>
      <c r="U194" s="82">
        <v>0</v>
      </c>
      <c r="V194" s="82">
        <v>114</v>
      </c>
      <c r="W194" s="82">
        <v>65</v>
      </c>
      <c r="X194" s="82">
        <v>5</v>
      </c>
      <c r="Y194" s="82">
        <v>4</v>
      </c>
      <c r="Z194" s="82">
        <v>21</v>
      </c>
      <c r="AA194" s="82">
        <v>56</v>
      </c>
      <c r="AB194" s="82">
        <v>18</v>
      </c>
      <c r="AC194" s="82">
        <v>32</v>
      </c>
      <c r="AD194" s="82">
        <v>1</v>
      </c>
      <c r="AE194" s="82">
        <v>140</v>
      </c>
      <c r="AF194" s="82">
        <v>109</v>
      </c>
      <c r="AG194" s="82">
        <v>6</v>
      </c>
      <c r="AH194" s="82">
        <v>5</v>
      </c>
      <c r="AI194" s="82">
        <v>28</v>
      </c>
      <c r="AJ194" s="82">
        <v>80</v>
      </c>
      <c r="AK194" s="82">
        <v>36</v>
      </c>
      <c r="AL194" s="82">
        <v>41</v>
      </c>
      <c r="AM194" s="23">
        <f t="shared" si="19"/>
        <v>1</v>
      </c>
      <c r="AN194" s="23">
        <f t="shared" si="20"/>
        <v>537</v>
      </c>
      <c r="AO194" s="23">
        <f t="shared" si="21"/>
        <v>369</v>
      </c>
      <c r="AP194" s="23">
        <f t="shared" si="22"/>
        <v>30</v>
      </c>
      <c r="AQ194" s="23">
        <f t="shared" si="23"/>
        <v>15</v>
      </c>
      <c r="AR194" s="23">
        <f t="shared" si="24"/>
        <v>129</v>
      </c>
      <c r="AS194" s="23">
        <f t="shared" si="25"/>
        <v>299</v>
      </c>
      <c r="AT194" s="23">
        <f t="shared" si="26"/>
        <v>125</v>
      </c>
      <c r="AU194" s="23">
        <f t="shared" si="27"/>
        <v>166</v>
      </c>
    </row>
    <row r="195" spans="2:47" ht="15" customHeight="1" thickBot="1" x14ac:dyDescent="0.25">
      <c r="B195" s="49" t="s">
        <v>350</v>
      </c>
      <c r="C195" s="38">
        <v>0</v>
      </c>
      <c r="D195" s="38">
        <v>11</v>
      </c>
      <c r="E195" s="38">
        <v>7</v>
      </c>
      <c r="F195" s="38">
        <v>0</v>
      </c>
      <c r="G195" s="38">
        <v>0</v>
      </c>
      <c r="H195" s="38">
        <v>3</v>
      </c>
      <c r="I195" s="38">
        <v>9</v>
      </c>
      <c r="J195" s="38">
        <v>2</v>
      </c>
      <c r="K195" s="38">
        <v>4</v>
      </c>
      <c r="L195" s="38">
        <v>0</v>
      </c>
      <c r="M195" s="38">
        <v>11</v>
      </c>
      <c r="N195" s="38">
        <v>6</v>
      </c>
      <c r="O195" s="38">
        <v>0</v>
      </c>
      <c r="P195" s="38">
        <v>0</v>
      </c>
      <c r="Q195" s="38">
        <v>0</v>
      </c>
      <c r="R195" s="38">
        <v>6</v>
      </c>
      <c r="S195" s="38">
        <v>1</v>
      </c>
      <c r="T195" s="38">
        <v>3</v>
      </c>
      <c r="U195" s="38">
        <v>0</v>
      </c>
      <c r="V195" s="38">
        <v>9</v>
      </c>
      <c r="W195" s="38">
        <v>15</v>
      </c>
      <c r="X195" s="38">
        <v>0</v>
      </c>
      <c r="Y195" s="38">
        <v>1</v>
      </c>
      <c r="Z195" s="38">
        <v>1</v>
      </c>
      <c r="AA195" s="38">
        <v>4</v>
      </c>
      <c r="AB195" s="38">
        <v>1</v>
      </c>
      <c r="AC195" s="38">
        <v>7</v>
      </c>
      <c r="AD195" s="38">
        <v>0</v>
      </c>
      <c r="AE195" s="38">
        <v>10</v>
      </c>
      <c r="AF195" s="38">
        <v>12</v>
      </c>
      <c r="AG195" s="38">
        <v>0</v>
      </c>
      <c r="AH195" s="38">
        <v>0</v>
      </c>
      <c r="AI195" s="38">
        <v>1</v>
      </c>
      <c r="AJ195" s="38">
        <v>4</v>
      </c>
      <c r="AK195" s="38">
        <v>2</v>
      </c>
      <c r="AL195" s="38">
        <v>2</v>
      </c>
      <c r="AM195" s="23">
        <f t="shared" si="19"/>
        <v>0</v>
      </c>
      <c r="AN195" s="23">
        <f t="shared" si="20"/>
        <v>41</v>
      </c>
      <c r="AO195" s="23">
        <f t="shared" si="21"/>
        <v>40</v>
      </c>
      <c r="AP195" s="23">
        <f t="shared" si="22"/>
        <v>0</v>
      </c>
      <c r="AQ195" s="23">
        <f t="shared" si="23"/>
        <v>1</v>
      </c>
      <c r="AR195" s="23">
        <f t="shared" si="24"/>
        <v>5</v>
      </c>
      <c r="AS195" s="23">
        <f t="shared" si="25"/>
        <v>23</v>
      </c>
      <c r="AT195" s="23">
        <f t="shared" si="26"/>
        <v>6</v>
      </c>
      <c r="AU195" s="23">
        <f t="shared" si="27"/>
        <v>16</v>
      </c>
    </row>
    <row r="196" spans="2:47" ht="15" customHeight="1" thickBot="1" x14ac:dyDescent="0.25">
      <c r="B196" s="84" t="s">
        <v>351</v>
      </c>
      <c r="C196" s="88">
        <v>0</v>
      </c>
      <c r="D196" s="88">
        <v>0</v>
      </c>
      <c r="E196" s="88">
        <v>0</v>
      </c>
      <c r="F196" s="88">
        <v>0</v>
      </c>
      <c r="G196" s="88">
        <v>0</v>
      </c>
      <c r="H196" s="88">
        <v>0</v>
      </c>
      <c r="I196" s="88">
        <v>0</v>
      </c>
      <c r="J196" s="88">
        <v>1</v>
      </c>
      <c r="K196" s="88">
        <v>0</v>
      </c>
      <c r="L196" s="88">
        <v>0</v>
      </c>
      <c r="M196" s="88">
        <v>2</v>
      </c>
      <c r="N196" s="88">
        <v>2</v>
      </c>
      <c r="O196" s="88">
        <v>0</v>
      </c>
      <c r="P196" s="88">
        <v>0</v>
      </c>
      <c r="Q196" s="88">
        <v>0</v>
      </c>
      <c r="R196" s="88">
        <v>3</v>
      </c>
      <c r="S196" s="88">
        <v>0</v>
      </c>
      <c r="T196" s="88">
        <v>0</v>
      </c>
      <c r="U196" s="88">
        <v>0</v>
      </c>
      <c r="V196" s="88">
        <v>1</v>
      </c>
      <c r="W196" s="88">
        <v>0</v>
      </c>
      <c r="X196" s="88">
        <v>1</v>
      </c>
      <c r="Y196" s="88">
        <v>0</v>
      </c>
      <c r="Z196" s="88">
        <v>0</v>
      </c>
      <c r="AA196" s="88">
        <v>0</v>
      </c>
      <c r="AB196" s="88">
        <v>1</v>
      </c>
      <c r="AC196" s="88">
        <v>0</v>
      </c>
      <c r="AD196" s="88">
        <v>0</v>
      </c>
      <c r="AE196" s="88">
        <v>1</v>
      </c>
      <c r="AF196" s="88">
        <v>1</v>
      </c>
      <c r="AG196" s="88">
        <v>0</v>
      </c>
      <c r="AH196" s="88">
        <v>1</v>
      </c>
      <c r="AI196" s="88">
        <v>1</v>
      </c>
      <c r="AJ196" s="88">
        <v>2</v>
      </c>
      <c r="AK196" s="88">
        <v>1</v>
      </c>
      <c r="AL196" s="88">
        <v>0</v>
      </c>
      <c r="AM196" s="23">
        <f t="shared" si="19"/>
        <v>0</v>
      </c>
      <c r="AN196" s="23">
        <f t="shared" si="20"/>
        <v>4</v>
      </c>
      <c r="AO196" s="23">
        <f t="shared" si="21"/>
        <v>3</v>
      </c>
      <c r="AP196" s="23">
        <f t="shared" si="22"/>
        <v>1</v>
      </c>
      <c r="AQ196" s="23">
        <f t="shared" si="23"/>
        <v>1</v>
      </c>
      <c r="AR196" s="23">
        <f t="shared" si="24"/>
        <v>1</v>
      </c>
      <c r="AS196" s="23">
        <f t="shared" si="25"/>
        <v>5</v>
      </c>
      <c r="AT196" s="23">
        <f t="shared" si="26"/>
        <v>3</v>
      </c>
      <c r="AU196" s="23">
        <f t="shared" si="27"/>
        <v>0</v>
      </c>
    </row>
    <row r="197" spans="2:47" ht="15" customHeight="1" thickBot="1" x14ac:dyDescent="0.25">
      <c r="B197" s="49" t="s">
        <v>352</v>
      </c>
      <c r="C197" s="82">
        <v>0</v>
      </c>
      <c r="D197" s="82">
        <v>2</v>
      </c>
      <c r="E197" s="82">
        <v>3</v>
      </c>
      <c r="F197" s="82">
        <v>0</v>
      </c>
      <c r="G197" s="82">
        <v>0</v>
      </c>
      <c r="H197" s="82">
        <v>1</v>
      </c>
      <c r="I197" s="82">
        <v>2</v>
      </c>
      <c r="J197" s="82">
        <v>0</v>
      </c>
      <c r="K197" s="82">
        <v>1</v>
      </c>
      <c r="L197" s="82">
        <v>0</v>
      </c>
      <c r="M197" s="82">
        <v>3</v>
      </c>
      <c r="N197" s="82">
        <v>4</v>
      </c>
      <c r="O197" s="82">
        <v>0</v>
      </c>
      <c r="P197" s="82">
        <v>0</v>
      </c>
      <c r="Q197" s="82">
        <v>1</v>
      </c>
      <c r="R197" s="82">
        <v>2</v>
      </c>
      <c r="S197" s="82">
        <v>2</v>
      </c>
      <c r="T197" s="82">
        <v>3</v>
      </c>
      <c r="U197" s="82">
        <v>0</v>
      </c>
      <c r="V197" s="82">
        <v>2</v>
      </c>
      <c r="W197" s="82">
        <v>0</v>
      </c>
      <c r="X197" s="82">
        <v>1</v>
      </c>
      <c r="Y197" s="82">
        <v>0</v>
      </c>
      <c r="Z197" s="82">
        <v>0</v>
      </c>
      <c r="AA197" s="82">
        <v>2</v>
      </c>
      <c r="AB197" s="82">
        <v>1</v>
      </c>
      <c r="AC197" s="82">
        <v>2</v>
      </c>
      <c r="AD197" s="82">
        <v>0</v>
      </c>
      <c r="AE197" s="82">
        <v>2</v>
      </c>
      <c r="AF197" s="82">
        <v>2</v>
      </c>
      <c r="AG197" s="82">
        <v>0</v>
      </c>
      <c r="AH197" s="82">
        <v>1</v>
      </c>
      <c r="AI197" s="82">
        <v>1</v>
      </c>
      <c r="AJ197" s="82">
        <v>0</v>
      </c>
      <c r="AK197" s="82">
        <v>0</v>
      </c>
      <c r="AL197" s="82">
        <v>2</v>
      </c>
      <c r="AM197" s="23">
        <f t="shared" si="19"/>
        <v>0</v>
      </c>
      <c r="AN197" s="23">
        <f t="shared" si="20"/>
        <v>9</v>
      </c>
      <c r="AO197" s="23">
        <f t="shared" si="21"/>
        <v>9</v>
      </c>
      <c r="AP197" s="23">
        <f t="shared" si="22"/>
        <v>1</v>
      </c>
      <c r="AQ197" s="23">
        <f t="shared" si="23"/>
        <v>1</v>
      </c>
      <c r="AR197" s="23">
        <f t="shared" si="24"/>
        <v>3</v>
      </c>
      <c r="AS197" s="23">
        <f t="shared" si="25"/>
        <v>6</v>
      </c>
      <c r="AT197" s="23">
        <f t="shared" si="26"/>
        <v>3</v>
      </c>
      <c r="AU197" s="23">
        <f t="shared" si="27"/>
        <v>8</v>
      </c>
    </row>
    <row r="198" spans="2:47" ht="15" customHeight="1" thickBot="1" x14ac:dyDescent="0.25">
      <c r="B198" s="49" t="s">
        <v>353</v>
      </c>
      <c r="C198" s="38">
        <v>0</v>
      </c>
      <c r="D198" s="38">
        <v>28</v>
      </c>
      <c r="E198" s="38">
        <v>24</v>
      </c>
      <c r="F198" s="38">
        <v>5</v>
      </c>
      <c r="G198" s="38">
        <v>2</v>
      </c>
      <c r="H198" s="38">
        <v>8</v>
      </c>
      <c r="I198" s="38">
        <v>22</v>
      </c>
      <c r="J198" s="38">
        <v>12</v>
      </c>
      <c r="K198" s="38">
        <v>11</v>
      </c>
      <c r="L198" s="38">
        <v>0</v>
      </c>
      <c r="M198" s="38">
        <v>33</v>
      </c>
      <c r="N198" s="38">
        <v>21</v>
      </c>
      <c r="O198" s="38">
        <v>4</v>
      </c>
      <c r="P198" s="38">
        <v>2</v>
      </c>
      <c r="Q198" s="38">
        <v>7</v>
      </c>
      <c r="R198" s="38">
        <v>20</v>
      </c>
      <c r="S198" s="38">
        <v>11</v>
      </c>
      <c r="T198" s="38">
        <v>13</v>
      </c>
      <c r="U198" s="38">
        <v>0</v>
      </c>
      <c r="V198" s="38">
        <v>28</v>
      </c>
      <c r="W198" s="38">
        <v>15</v>
      </c>
      <c r="X198" s="38">
        <v>3</v>
      </c>
      <c r="Y198" s="38">
        <v>0</v>
      </c>
      <c r="Z198" s="38">
        <v>5</v>
      </c>
      <c r="AA198" s="38">
        <v>18</v>
      </c>
      <c r="AB198" s="38">
        <v>7</v>
      </c>
      <c r="AC198" s="38">
        <v>6</v>
      </c>
      <c r="AD198" s="38">
        <v>0</v>
      </c>
      <c r="AE198" s="38">
        <v>28</v>
      </c>
      <c r="AF198" s="38">
        <v>10</v>
      </c>
      <c r="AG198" s="38">
        <v>3</v>
      </c>
      <c r="AH198" s="38">
        <v>1</v>
      </c>
      <c r="AI198" s="38">
        <v>5</v>
      </c>
      <c r="AJ198" s="38">
        <v>8</v>
      </c>
      <c r="AK198" s="38">
        <v>8</v>
      </c>
      <c r="AL198" s="38">
        <v>10</v>
      </c>
      <c r="AM198" s="23">
        <f t="shared" si="19"/>
        <v>0</v>
      </c>
      <c r="AN198" s="23">
        <f t="shared" si="20"/>
        <v>117</v>
      </c>
      <c r="AO198" s="23">
        <f t="shared" si="21"/>
        <v>70</v>
      </c>
      <c r="AP198" s="23">
        <f t="shared" si="22"/>
        <v>15</v>
      </c>
      <c r="AQ198" s="23">
        <f t="shared" si="23"/>
        <v>5</v>
      </c>
      <c r="AR198" s="23">
        <f t="shared" si="24"/>
        <v>25</v>
      </c>
      <c r="AS198" s="23">
        <f t="shared" si="25"/>
        <v>68</v>
      </c>
      <c r="AT198" s="23">
        <f t="shared" si="26"/>
        <v>38</v>
      </c>
      <c r="AU198" s="23">
        <f t="shared" si="27"/>
        <v>40</v>
      </c>
    </row>
    <row r="199" spans="2:47" ht="15" customHeight="1" thickBot="1" x14ac:dyDescent="0.25">
      <c r="B199" s="49" t="s">
        <v>354</v>
      </c>
      <c r="C199" s="38">
        <v>0</v>
      </c>
      <c r="D199" s="38">
        <v>5</v>
      </c>
      <c r="E199" s="38">
        <v>10</v>
      </c>
      <c r="F199" s="38">
        <v>0</v>
      </c>
      <c r="G199" s="38">
        <v>1</v>
      </c>
      <c r="H199" s="38">
        <v>2</v>
      </c>
      <c r="I199" s="38">
        <v>4</v>
      </c>
      <c r="J199" s="38">
        <v>1</v>
      </c>
      <c r="K199" s="38">
        <v>2</v>
      </c>
      <c r="L199" s="38">
        <v>0</v>
      </c>
      <c r="M199" s="38">
        <v>8</v>
      </c>
      <c r="N199" s="38">
        <v>9</v>
      </c>
      <c r="O199" s="38">
        <v>1</v>
      </c>
      <c r="P199" s="38">
        <v>0</v>
      </c>
      <c r="Q199" s="38">
        <v>0</v>
      </c>
      <c r="R199" s="38">
        <v>6</v>
      </c>
      <c r="S199" s="38">
        <v>2</v>
      </c>
      <c r="T199" s="38">
        <v>4</v>
      </c>
      <c r="U199" s="38">
        <v>0</v>
      </c>
      <c r="V199" s="38">
        <v>3</v>
      </c>
      <c r="W199" s="38">
        <v>4</v>
      </c>
      <c r="X199" s="38">
        <v>0</v>
      </c>
      <c r="Y199" s="38">
        <v>1</v>
      </c>
      <c r="Z199" s="38">
        <v>1</v>
      </c>
      <c r="AA199" s="38">
        <v>3</v>
      </c>
      <c r="AB199" s="38">
        <v>1</v>
      </c>
      <c r="AC199" s="38">
        <v>1</v>
      </c>
      <c r="AD199" s="38">
        <v>0</v>
      </c>
      <c r="AE199" s="38">
        <v>11</v>
      </c>
      <c r="AF199" s="38">
        <v>5</v>
      </c>
      <c r="AG199" s="38">
        <v>0</v>
      </c>
      <c r="AH199" s="38">
        <v>0</v>
      </c>
      <c r="AI199" s="38">
        <v>2</v>
      </c>
      <c r="AJ199" s="38">
        <v>5</v>
      </c>
      <c r="AK199" s="38">
        <v>1</v>
      </c>
      <c r="AL199" s="38">
        <v>1</v>
      </c>
      <c r="AM199" s="23">
        <f t="shared" si="19"/>
        <v>0</v>
      </c>
      <c r="AN199" s="23">
        <f t="shared" si="20"/>
        <v>27</v>
      </c>
      <c r="AO199" s="23">
        <f t="shared" si="21"/>
        <v>28</v>
      </c>
      <c r="AP199" s="23">
        <f t="shared" si="22"/>
        <v>1</v>
      </c>
      <c r="AQ199" s="23">
        <f t="shared" si="23"/>
        <v>2</v>
      </c>
      <c r="AR199" s="23">
        <f t="shared" si="24"/>
        <v>5</v>
      </c>
      <c r="AS199" s="23">
        <f t="shared" si="25"/>
        <v>18</v>
      </c>
      <c r="AT199" s="23">
        <f t="shared" si="26"/>
        <v>5</v>
      </c>
      <c r="AU199" s="23">
        <f t="shared" si="27"/>
        <v>8</v>
      </c>
    </row>
    <row r="200" spans="2:47" ht="15" customHeight="1" thickBot="1" x14ac:dyDescent="0.25">
      <c r="B200" s="49" t="s">
        <v>355</v>
      </c>
      <c r="C200" s="38">
        <v>0</v>
      </c>
      <c r="D200" s="38">
        <v>2</v>
      </c>
      <c r="E200" s="38">
        <v>3</v>
      </c>
      <c r="F200" s="38">
        <v>0</v>
      </c>
      <c r="G200" s="38">
        <v>0</v>
      </c>
      <c r="H200" s="38">
        <v>1</v>
      </c>
      <c r="I200" s="38">
        <v>1</v>
      </c>
      <c r="J200" s="38">
        <v>1</v>
      </c>
      <c r="K200" s="38">
        <v>1</v>
      </c>
      <c r="L200" s="38">
        <v>0</v>
      </c>
      <c r="M200" s="38">
        <v>1</v>
      </c>
      <c r="N200" s="38">
        <v>1</v>
      </c>
      <c r="O200" s="38">
        <v>1</v>
      </c>
      <c r="P200" s="38">
        <v>0</v>
      </c>
      <c r="Q200" s="38">
        <v>0</v>
      </c>
      <c r="R200" s="38">
        <v>1</v>
      </c>
      <c r="S200" s="38">
        <v>1</v>
      </c>
      <c r="T200" s="38">
        <v>4</v>
      </c>
      <c r="U200" s="38">
        <v>0</v>
      </c>
      <c r="V200" s="38">
        <v>0</v>
      </c>
      <c r="W200" s="38">
        <v>3</v>
      </c>
      <c r="X200" s="38">
        <v>0</v>
      </c>
      <c r="Y200" s="38">
        <v>0</v>
      </c>
      <c r="Z200" s="38">
        <v>0</v>
      </c>
      <c r="AA200" s="38">
        <v>0</v>
      </c>
      <c r="AB200" s="38">
        <v>1</v>
      </c>
      <c r="AC200" s="38">
        <v>3</v>
      </c>
      <c r="AD200" s="38">
        <v>0</v>
      </c>
      <c r="AE200" s="38">
        <v>0</v>
      </c>
      <c r="AF200" s="38">
        <v>0</v>
      </c>
      <c r="AG200" s="38">
        <v>0</v>
      </c>
      <c r="AH200" s="38">
        <v>0</v>
      </c>
      <c r="AI200" s="38">
        <v>0</v>
      </c>
      <c r="AJ200" s="38">
        <v>1</v>
      </c>
      <c r="AK200" s="38">
        <v>0</v>
      </c>
      <c r="AL200" s="38">
        <v>1</v>
      </c>
      <c r="AM200" s="23">
        <f t="shared" ref="AM200:AM263" si="28">+C200+L200+U200+AD200</f>
        <v>0</v>
      </c>
      <c r="AN200" s="23">
        <f t="shared" ref="AN200:AN263" si="29">+D200+M200+V200+AE200</f>
        <v>3</v>
      </c>
      <c r="AO200" s="23">
        <f t="shared" ref="AO200:AO263" si="30">+E200+N200+W200+AF200</f>
        <v>7</v>
      </c>
      <c r="AP200" s="23">
        <f t="shared" ref="AP200:AP263" si="31">+F200+O200+X200+AG200</f>
        <v>1</v>
      </c>
      <c r="AQ200" s="23">
        <f t="shared" ref="AQ200:AQ263" si="32">+G200+P200+Y200+AH200</f>
        <v>0</v>
      </c>
      <c r="AR200" s="23">
        <f t="shared" ref="AR200:AR263" si="33">+H200+Q200+Z200+AI200</f>
        <v>1</v>
      </c>
      <c r="AS200" s="23">
        <f t="shared" ref="AS200:AS263" si="34">+I200+R200+AA200+AJ200</f>
        <v>3</v>
      </c>
      <c r="AT200" s="23">
        <f t="shared" ref="AT200:AT263" si="35">+J200+S200+AB200+AK200</f>
        <v>3</v>
      </c>
      <c r="AU200" s="23">
        <f t="shared" ref="AU200:AU263" si="36">+K200+T200+AC200+AL200</f>
        <v>9</v>
      </c>
    </row>
    <row r="201" spans="2:47" ht="15" customHeight="1" thickBot="1" x14ac:dyDescent="0.25">
      <c r="B201" s="84" t="s">
        <v>356</v>
      </c>
      <c r="C201" s="88">
        <v>0</v>
      </c>
      <c r="D201" s="88">
        <v>3</v>
      </c>
      <c r="E201" s="88">
        <v>2</v>
      </c>
      <c r="F201" s="88">
        <v>0</v>
      </c>
      <c r="G201" s="88">
        <v>0</v>
      </c>
      <c r="H201" s="88">
        <v>0</v>
      </c>
      <c r="I201" s="88">
        <v>0</v>
      </c>
      <c r="J201" s="88">
        <v>0</v>
      </c>
      <c r="K201" s="88">
        <v>2</v>
      </c>
      <c r="L201" s="88">
        <v>0</v>
      </c>
      <c r="M201" s="88">
        <v>1</v>
      </c>
      <c r="N201" s="88">
        <v>0</v>
      </c>
      <c r="O201" s="88">
        <v>0</v>
      </c>
      <c r="P201" s="88">
        <v>0</v>
      </c>
      <c r="Q201" s="88">
        <v>0</v>
      </c>
      <c r="R201" s="88">
        <v>1</v>
      </c>
      <c r="S201" s="88">
        <v>0</v>
      </c>
      <c r="T201" s="88">
        <v>0</v>
      </c>
      <c r="U201" s="88">
        <v>0</v>
      </c>
      <c r="V201" s="88">
        <v>0</v>
      </c>
      <c r="W201" s="88">
        <v>0</v>
      </c>
      <c r="X201" s="88">
        <v>0</v>
      </c>
      <c r="Y201" s="88">
        <v>0</v>
      </c>
      <c r="Z201" s="88">
        <v>0</v>
      </c>
      <c r="AA201" s="88">
        <v>0</v>
      </c>
      <c r="AB201" s="88">
        <v>0</v>
      </c>
      <c r="AC201" s="88">
        <v>0</v>
      </c>
      <c r="AD201" s="88">
        <v>0</v>
      </c>
      <c r="AE201" s="88">
        <v>1</v>
      </c>
      <c r="AF201" s="88">
        <v>2</v>
      </c>
      <c r="AG201" s="88">
        <v>0</v>
      </c>
      <c r="AH201" s="88">
        <v>0</v>
      </c>
      <c r="AI201" s="88">
        <v>1</v>
      </c>
      <c r="AJ201" s="88">
        <v>1</v>
      </c>
      <c r="AK201" s="88">
        <v>0</v>
      </c>
      <c r="AL201" s="88">
        <v>0</v>
      </c>
      <c r="AM201" s="23">
        <f t="shared" si="28"/>
        <v>0</v>
      </c>
      <c r="AN201" s="23">
        <f t="shared" si="29"/>
        <v>5</v>
      </c>
      <c r="AO201" s="23">
        <f t="shared" si="30"/>
        <v>4</v>
      </c>
      <c r="AP201" s="23">
        <f t="shared" si="31"/>
        <v>0</v>
      </c>
      <c r="AQ201" s="23">
        <f t="shared" si="32"/>
        <v>0</v>
      </c>
      <c r="AR201" s="23">
        <f t="shared" si="33"/>
        <v>1</v>
      </c>
      <c r="AS201" s="23">
        <f t="shared" si="34"/>
        <v>2</v>
      </c>
      <c r="AT201" s="23">
        <f t="shared" si="35"/>
        <v>0</v>
      </c>
      <c r="AU201" s="23">
        <f t="shared" si="36"/>
        <v>2</v>
      </c>
    </row>
    <row r="202" spans="2:47" ht="15" customHeight="1" thickBot="1" x14ac:dyDescent="0.25">
      <c r="B202" s="49" t="s">
        <v>357</v>
      </c>
      <c r="C202" s="82">
        <v>0</v>
      </c>
      <c r="D202" s="82">
        <v>75</v>
      </c>
      <c r="E202" s="82">
        <v>46</v>
      </c>
      <c r="F202" s="82">
        <v>11</v>
      </c>
      <c r="G202" s="82">
        <v>1</v>
      </c>
      <c r="H202" s="82">
        <v>12</v>
      </c>
      <c r="I202" s="82">
        <v>45</v>
      </c>
      <c r="J202" s="82">
        <v>15</v>
      </c>
      <c r="K202" s="82">
        <v>16</v>
      </c>
      <c r="L202" s="82">
        <v>0</v>
      </c>
      <c r="M202" s="82">
        <v>101</v>
      </c>
      <c r="N202" s="82">
        <v>51</v>
      </c>
      <c r="O202" s="82">
        <v>1</v>
      </c>
      <c r="P202" s="82">
        <v>1</v>
      </c>
      <c r="Q202" s="82">
        <v>9</v>
      </c>
      <c r="R202" s="82">
        <v>51</v>
      </c>
      <c r="S202" s="82">
        <v>14</v>
      </c>
      <c r="T202" s="82">
        <v>27</v>
      </c>
      <c r="U202" s="82">
        <v>1</v>
      </c>
      <c r="V202" s="82">
        <v>49</v>
      </c>
      <c r="W202" s="82">
        <v>28</v>
      </c>
      <c r="X202" s="82">
        <v>1</v>
      </c>
      <c r="Y202" s="82">
        <v>0</v>
      </c>
      <c r="Z202" s="82">
        <v>5</v>
      </c>
      <c r="AA202" s="82">
        <v>43</v>
      </c>
      <c r="AB202" s="82">
        <v>13</v>
      </c>
      <c r="AC202" s="82">
        <v>24</v>
      </c>
      <c r="AD202" s="82">
        <v>1</v>
      </c>
      <c r="AE202" s="82">
        <v>85</v>
      </c>
      <c r="AF202" s="82">
        <v>44</v>
      </c>
      <c r="AG202" s="82">
        <v>1</v>
      </c>
      <c r="AH202" s="82">
        <v>1</v>
      </c>
      <c r="AI202" s="82">
        <v>8</v>
      </c>
      <c r="AJ202" s="82">
        <v>52</v>
      </c>
      <c r="AK202" s="82">
        <v>21</v>
      </c>
      <c r="AL202" s="82">
        <v>40</v>
      </c>
      <c r="AM202" s="23">
        <f t="shared" si="28"/>
        <v>2</v>
      </c>
      <c r="AN202" s="23">
        <f t="shared" si="29"/>
        <v>310</v>
      </c>
      <c r="AO202" s="23">
        <f t="shared" si="30"/>
        <v>169</v>
      </c>
      <c r="AP202" s="23">
        <f t="shared" si="31"/>
        <v>14</v>
      </c>
      <c r="AQ202" s="23">
        <f t="shared" si="32"/>
        <v>3</v>
      </c>
      <c r="AR202" s="23">
        <f t="shared" si="33"/>
        <v>34</v>
      </c>
      <c r="AS202" s="23">
        <f t="shared" si="34"/>
        <v>191</v>
      </c>
      <c r="AT202" s="23">
        <f t="shared" si="35"/>
        <v>63</v>
      </c>
      <c r="AU202" s="23">
        <f t="shared" si="36"/>
        <v>107</v>
      </c>
    </row>
    <row r="203" spans="2:47" ht="15" customHeight="1" thickBot="1" x14ac:dyDescent="0.25">
      <c r="B203" s="49" t="s">
        <v>358</v>
      </c>
      <c r="C203" s="38">
        <v>0</v>
      </c>
      <c r="D203" s="38">
        <v>2</v>
      </c>
      <c r="E203" s="38">
        <v>0</v>
      </c>
      <c r="F203" s="38">
        <v>0</v>
      </c>
      <c r="G203" s="38">
        <v>0</v>
      </c>
      <c r="H203" s="38">
        <v>0</v>
      </c>
      <c r="I203" s="38">
        <v>0</v>
      </c>
      <c r="J203" s="38">
        <v>0</v>
      </c>
      <c r="K203" s="38">
        <v>0</v>
      </c>
      <c r="L203" s="38">
        <v>0</v>
      </c>
      <c r="M203" s="38">
        <v>3</v>
      </c>
      <c r="N203" s="38">
        <v>1</v>
      </c>
      <c r="O203" s="38">
        <v>0</v>
      </c>
      <c r="P203" s="38">
        <v>0</v>
      </c>
      <c r="Q203" s="38">
        <v>0</v>
      </c>
      <c r="R203" s="38">
        <v>0</v>
      </c>
      <c r="S203" s="38">
        <v>0</v>
      </c>
      <c r="T203" s="38">
        <v>1</v>
      </c>
      <c r="U203" s="38">
        <v>0</v>
      </c>
      <c r="V203" s="38">
        <v>1</v>
      </c>
      <c r="W203" s="38">
        <v>1</v>
      </c>
      <c r="X203" s="38">
        <v>0</v>
      </c>
      <c r="Y203" s="38">
        <v>0</v>
      </c>
      <c r="Z203" s="38">
        <v>0</v>
      </c>
      <c r="AA203" s="38">
        <v>0</v>
      </c>
      <c r="AB203" s="38">
        <v>0</v>
      </c>
      <c r="AC203" s="38">
        <v>0</v>
      </c>
      <c r="AD203" s="38">
        <v>0</v>
      </c>
      <c r="AE203" s="38">
        <v>2</v>
      </c>
      <c r="AF203" s="38">
        <v>2</v>
      </c>
      <c r="AG203" s="38">
        <v>0</v>
      </c>
      <c r="AH203" s="38">
        <v>0</v>
      </c>
      <c r="AI203" s="38">
        <v>0</v>
      </c>
      <c r="AJ203" s="38">
        <v>1</v>
      </c>
      <c r="AK203" s="38">
        <v>0</v>
      </c>
      <c r="AL203" s="38">
        <v>0</v>
      </c>
      <c r="AM203" s="23">
        <f t="shared" si="28"/>
        <v>0</v>
      </c>
      <c r="AN203" s="23">
        <f t="shared" si="29"/>
        <v>8</v>
      </c>
      <c r="AO203" s="23">
        <f t="shared" si="30"/>
        <v>4</v>
      </c>
      <c r="AP203" s="23">
        <f t="shared" si="31"/>
        <v>0</v>
      </c>
      <c r="AQ203" s="23">
        <f t="shared" si="32"/>
        <v>0</v>
      </c>
      <c r="AR203" s="23">
        <f t="shared" si="33"/>
        <v>0</v>
      </c>
      <c r="AS203" s="23">
        <f t="shared" si="34"/>
        <v>1</v>
      </c>
      <c r="AT203" s="23">
        <f t="shared" si="35"/>
        <v>0</v>
      </c>
      <c r="AU203" s="23">
        <f t="shared" si="36"/>
        <v>1</v>
      </c>
    </row>
    <row r="204" spans="2:47" ht="15" customHeight="1" thickBot="1" x14ac:dyDescent="0.25">
      <c r="B204" s="49" t="s">
        <v>359</v>
      </c>
      <c r="C204" s="38">
        <v>0</v>
      </c>
      <c r="D204" s="38">
        <v>11</v>
      </c>
      <c r="E204" s="38">
        <v>11</v>
      </c>
      <c r="F204" s="38">
        <v>0</v>
      </c>
      <c r="G204" s="38">
        <v>0</v>
      </c>
      <c r="H204" s="38">
        <v>4</v>
      </c>
      <c r="I204" s="38">
        <v>6</v>
      </c>
      <c r="J204" s="38">
        <v>4</v>
      </c>
      <c r="K204" s="38">
        <v>7</v>
      </c>
      <c r="L204" s="38">
        <v>1</v>
      </c>
      <c r="M204" s="38">
        <v>23</v>
      </c>
      <c r="N204" s="38">
        <v>16</v>
      </c>
      <c r="O204" s="38">
        <v>1</v>
      </c>
      <c r="P204" s="38">
        <v>0</v>
      </c>
      <c r="Q204" s="38">
        <v>3</v>
      </c>
      <c r="R204" s="38">
        <v>7</v>
      </c>
      <c r="S204" s="38">
        <v>6</v>
      </c>
      <c r="T204" s="38">
        <v>7</v>
      </c>
      <c r="U204" s="38">
        <v>0</v>
      </c>
      <c r="V204" s="38">
        <v>19</v>
      </c>
      <c r="W204" s="38">
        <v>12</v>
      </c>
      <c r="X204" s="38">
        <v>0</v>
      </c>
      <c r="Y204" s="38">
        <v>0</v>
      </c>
      <c r="Z204" s="38">
        <v>3</v>
      </c>
      <c r="AA204" s="38">
        <v>2</v>
      </c>
      <c r="AB204" s="38">
        <v>3</v>
      </c>
      <c r="AC204" s="38">
        <v>3</v>
      </c>
      <c r="AD204" s="38">
        <v>0</v>
      </c>
      <c r="AE204" s="38">
        <v>9</v>
      </c>
      <c r="AF204" s="38">
        <v>13</v>
      </c>
      <c r="AG204" s="38">
        <v>0</v>
      </c>
      <c r="AH204" s="38">
        <v>0</v>
      </c>
      <c r="AI204" s="38">
        <v>3</v>
      </c>
      <c r="AJ204" s="38">
        <v>6</v>
      </c>
      <c r="AK204" s="38">
        <v>6</v>
      </c>
      <c r="AL204" s="38">
        <v>14</v>
      </c>
      <c r="AM204" s="23">
        <f t="shared" si="28"/>
        <v>1</v>
      </c>
      <c r="AN204" s="23">
        <f t="shared" si="29"/>
        <v>62</v>
      </c>
      <c r="AO204" s="23">
        <f t="shared" si="30"/>
        <v>52</v>
      </c>
      <c r="AP204" s="23">
        <f t="shared" si="31"/>
        <v>1</v>
      </c>
      <c r="AQ204" s="23">
        <f t="shared" si="32"/>
        <v>0</v>
      </c>
      <c r="AR204" s="23">
        <f t="shared" si="33"/>
        <v>13</v>
      </c>
      <c r="AS204" s="23">
        <f t="shared" si="34"/>
        <v>21</v>
      </c>
      <c r="AT204" s="23">
        <f t="shared" si="35"/>
        <v>19</v>
      </c>
      <c r="AU204" s="23">
        <f t="shared" si="36"/>
        <v>31</v>
      </c>
    </row>
    <row r="205" spans="2:47" ht="15" customHeight="1" thickBot="1" x14ac:dyDescent="0.25">
      <c r="B205" s="49" t="s">
        <v>360</v>
      </c>
      <c r="C205" s="38">
        <v>0</v>
      </c>
      <c r="D205" s="38">
        <v>25</v>
      </c>
      <c r="E205" s="38">
        <v>19</v>
      </c>
      <c r="F205" s="38">
        <v>0</v>
      </c>
      <c r="G205" s="38">
        <v>0</v>
      </c>
      <c r="H205" s="38">
        <v>5</v>
      </c>
      <c r="I205" s="38">
        <v>7</v>
      </c>
      <c r="J205" s="38">
        <v>2</v>
      </c>
      <c r="K205" s="38">
        <v>13</v>
      </c>
      <c r="L205" s="38">
        <v>0</v>
      </c>
      <c r="M205" s="38">
        <v>11</v>
      </c>
      <c r="N205" s="38">
        <v>15</v>
      </c>
      <c r="O205" s="38">
        <v>3</v>
      </c>
      <c r="P205" s="38">
        <v>1</v>
      </c>
      <c r="Q205" s="38">
        <v>4</v>
      </c>
      <c r="R205" s="38">
        <v>6</v>
      </c>
      <c r="S205" s="38">
        <v>5</v>
      </c>
      <c r="T205" s="38">
        <v>9</v>
      </c>
      <c r="U205" s="38">
        <v>0</v>
      </c>
      <c r="V205" s="38">
        <v>16</v>
      </c>
      <c r="W205" s="38">
        <v>10</v>
      </c>
      <c r="X205" s="38">
        <v>1</v>
      </c>
      <c r="Y205" s="38">
        <v>2</v>
      </c>
      <c r="Z205" s="38">
        <v>1</v>
      </c>
      <c r="AA205" s="38">
        <v>4</v>
      </c>
      <c r="AB205" s="38">
        <v>1</v>
      </c>
      <c r="AC205" s="38">
        <v>12</v>
      </c>
      <c r="AD205" s="38">
        <v>0</v>
      </c>
      <c r="AE205" s="38">
        <v>18</v>
      </c>
      <c r="AF205" s="38">
        <v>18</v>
      </c>
      <c r="AG205" s="38">
        <v>1</v>
      </c>
      <c r="AH205" s="38">
        <v>1</v>
      </c>
      <c r="AI205" s="38">
        <v>4</v>
      </c>
      <c r="AJ205" s="38">
        <v>6</v>
      </c>
      <c r="AK205" s="38">
        <v>7</v>
      </c>
      <c r="AL205" s="38">
        <v>15</v>
      </c>
      <c r="AM205" s="23">
        <f t="shared" si="28"/>
        <v>0</v>
      </c>
      <c r="AN205" s="23">
        <f t="shared" si="29"/>
        <v>70</v>
      </c>
      <c r="AO205" s="23">
        <f t="shared" si="30"/>
        <v>62</v>
      </c>
      <c r="AP205" s="23">
        <f t="shared" si="31"/>
        <v>5</v>
      </c>
      <c r="AQ205" s="23">
        <f t="shared" si="32"/>
        <v>4</v>
      </c>
      <c r="AR205" s="23">
        <f t="shared" si="33"/>
        <v>14</v>
      </c>
      <c r="AS205" s="23">
        <f t="shared" si="34"/>
        <v>23</v>
      </c>
      <c r="AT205" s="23">
        <f t="shared" si="35"/>
        <v>15</v>
      </c>
      <c r="AU205" s="23">
        <f t="shared" si="36"/>
        <v>49</v>
      </c>
    </row>
    <row r="206" spans="2:47" ht="15" customHeight="1" thickBot="1" x14ac:dyDescent="0.25">
      <c r="B206" s="49" t="s">
        <v>361</v>
      </c>
      <c r="C206" s="38">
        <v>0</v>
      </c>
      <c r="D206" s="38">
        <v>4</v>
      </c>
      <c r="E206" s="38">
        <v>5</v>
      </c>
      <c r="F206" s="38">
        <v>1</v>
      </c>
      <c r="G206" s="38">
        <v>0</v>
      </c>
      <c r="H206" s="38">
        <v>0</v>
      </c>
      <c r="I206" s="38">
        <v>1</v>
      </c>
      <c r="J206" s="38">
        <v>0</v>
      </c>
      <c r="K206" s="38">
        <v>0</v>
      </c>
      <c r="L206" s="38">
        <v>0</v>
      </c>
      <c r="M206" s="38">
        <v>10</v>
      </c>
      <c r="N206" s="38">
        <v>4</v>
      </c>
      <c r="O206" s="38">
        <v>0</v>
      </c>
      <c r="P206" s="38">
        <v>0</v>
      </c>
      <c r="Q206" s="38">
        <v>1</v>
      </c>
      <c r="R206" s="38">
        <v>0</v>
      </c>
      <c r="S206" s="38">
        <v>1</v>
      </c>
      <c r="T206" s="38">
        <v>4</v>
      </c>
      <c r="U206" s="38">
        <v>0</v>
      </c>
      <c r="V206" s="38">
        <v>3</v>
      </c>
      <c r="W206" s="38">
        <v>2</v>
      </c>
      <c r="X206" s="38">
        <v>2</v>
      </c>
      <c r="Y206" s="38">
        <v>0</v>
      </c>
      <c r="Z206" s="38">
        <v>0</v>
      </c>
      <c r="AA206" s="38">
        <v>4</v>
      </c>
      <c r="AB206" s="38">
        <v>1</v>
      </c>
      <c r="AC206" s="38">
        <v>1</v>
      </c>
      <c r="AD206" s="38">
        <v>0</v>
      </c>
      <c r="AE206" s="38">
        <v>8</v>
      </c>
      <c r="AF206" s="38">
        <v>7</v>
      </c>
      <c r="AG206" s="38">
        <v>0</v>
      </c>
      <c r="AH206" s="38">
        <v>0</v>
      </c>
      <c r="AI206" s="38">
        <v>5</v>
      </c>
      <c r="AJ206" s="38">
        <v>6</v>
      </c>
      <c r="AK206" s="38">
        <v>0</v>
      </c>
      <c r="AL206" s="38">
        <v>2</v>
      </c>
      <c r="AM206" s="23">
        <f t="shared" si="28"/>
        <v>0</v>
      </c>
      <c r="AN206" s="23">
        <f t="shared" si="29"/>
        <v>25</v>
      </c>
      <c r="AO206" s="23">
        <f t="shared" si="30"/>
        <v>18</v>
      </c>
      <c r="AP206" s="23">
        <f t="shared" si="31"/>
        <v>3</v>
      </c>
      <c r="AQ206" s="23">
        <f t="shared" si="32"/>
        <v>0</v>
      </c>
      <c r="AR206" s="23">
        <f t="shared" si="33"/>
        <v>6</v>
      </c>
      <c r="AS206" s="23">
        <f t="shared" si="34"/>
        <v>11</v>
      </c>
      <c r="AT206" s="23">
        <f t="shared" si="35"/>
        <v>2</v>
      </c>
      <c r="AU206" s="23">
        <f t="shared" si="36"/>
        <v>7</v>
      </c>
    </row>
    <row r="207" spans="2:47" ht="15" customHeight="1" thickBot="1" x14ac:dyDescent="0.25">
      <c r="B207" s="49" t="s">
        <v>362</v>
      </c>
      <c r="C207" s="38">
        <v>0</v>
      </c>
      <c r="D207" s="38">
        <v>8</v>
      </c>
      <c r="E207" s="38">
        <v>10</v>
      </c>
      <c r="F207" s="38">
        <v>0</v>
      </c>
      <c r="G207" s="38">
        <v>0</v>
      </c>
      <c r="H207" s="38">
        <v>2</v>
      </c>
      <c r="I207" s="38">
        <v>2</v>
      </c>
      <c r="J207" s="38">
        <v>2</v>
      </c>
      <c r="K207" s="38">
        <v>3</v>
      </c>
      <c r="L207" s="38">
        <v>0</v>
      </c>
      <c r="M207" s="38">
        <v>13</v>
      </c>
      <c r="N207" s="38">
        <v>11</v>
      </c>
      <c r="O207" s="38">
        <v>0</v>
      </c>
      <c r="P207" s="38">
        <v>0</v>
      </c>
      <c r="Q207" s="38">
        <v>1</v>
      </c>
      <c r="R207" s="38">
        <v>3</v>
      </c>
      <c r="S207" s="38">
        <v>6</v>
      </c>
      <c r="T207" s="38">
        <v>4</v>
      </c>
      <c r="U207" s="38">
        <v>0</v>
      </c>
      <c r="V207" s="38">
        <v>5</v>
      </c>
      <c r="W207" s="38">
        <v>6</v>
      </c>
      <c r="X207" s="38">
        <v>0</v>
      </c>
      <c r="Y207" s="38">
        <v>0</v>
      </c>
      <c r="Z207" s="38">
        <v>3</v>
      </c>
      <c r="AA207" s="38">
        <v>1</v>
      </c>
      <c r="AB207" s="38">
        <v>2</v>
      </c>
      <c r="AC207" s="38">
        <v>2</v>
      </c>
      <c r="AD207" s="38">
        <v>0</v>
      </c>
      <c r="AE207" s="38">
        <v>12</v>
      </c>
      <c r="AF207" s="38">
        <v>12</v>
      </c>
      <c r="AG207" s="38">
        <v>0</v>
      </c>
      <c r="AH207" s="38">
        <v>0</v>
      </c>
      <c r="AI207" s="38">
        <v>2</v>
      </c>
      <c r="AJ207" s="38">
        <v>6</v>
      </c>
      <c r="AK207" s="38">
        <v>0</v>
      </c>
      <c r="AL207" s="38">
        <v>9</v>
      </c>
      <c r="AM207" s="23">
        <f t="shared" si="28"/>
        <v>0</v>
      </c>
      <c r="AN207" s="23">
        <f t="shared" si="29"/>
        <v>38</v>
      </c>
      <c r="AO207" s="23">
        <f t="shared" si="30"/>
        <v>39</v>
      </c>
      <c r="AP207" s="23">
        <f t="shared" si="31"/>
        <v>0</v>
      </c>
      <c r="AQ207" s="23">
        <f t="shared" si="32"/>
        <v>0</v>
      </c>
      <c r="AR207" s="23">
        <f t="shared" si="33"/>
        <v>8</v>
      </c>
      <c r="AS207" s="23">
        <f t="shared" si="34"/>
        <v>12</v>
      </c>
      <c r="AT207" s="23">
        <f t="shared" si="35"/>
        <v>10</v>
      </c>
      <c r="AU207" s="23">
        <f t="shared" si="36"/>
        <v>18</v>
      </c>
    </row>
    <row r="208" spans="2:47" ht="15" customHeight="1" thickBot="1" x14ac:dyDescent="0.25">
      <c r="B208" s="84" t="s">
        <v>363</v>
      </c>
      <c r="C208" s="88">
        <v>0</v>
      </c>
      <c r="D208" s="88">
        <v>4</v>
      </c>
      <c r="E208" s="88">
        <v>6</v>
      </c>
      <c r="F208" s="88">
        <v>1</v>
      </c>
      <c r="G208" s="88">
        <v>0</v>
      </c>
      <c r="H208" s="88">
        <v>1</v>
      </c>
      <c r="I208" s="88">
        <v>4</v>
      </c>
      <c r="J208" s="88">
        <v>2</v>
      </c>
      <c r="K208" s="88">
        <v>2</v>
      </c>
      <c r="L208" s="88">
        <v>0</v>
      </c>
      <c r="M208" s="88">
        <v>7</v>
      </c>
      <c r="N208" s="88">
        <v>3</v>
      </c>
      <c r="O208" s="88">
        <v>0</v>
      </c>
      <c r="P208" s="88">
        <v>0</v>
      </c>
      <c r="Q208" s="88">
        <v>0</v>
      </c>
      <c r="R208" s="88">
        <v>1</v>
      </c>
      <c r="S208" s="88">
        <v>0</v>
      </c>
      <c r="T208" s="88">
        <v>1</v>
      </c>
      <c r="U208" s="88">
        <v>0</v>
      </c>
      <c r="V208" s="88">
        <v>4</v>
      </c>
      <c r="W208" s="88">
        <v>2</v>
      </c>
      <c r="X208" s="88">
        <v>0</v>
      </c>
      <c r="Y208" s="88">
        <v>1</v>
      </c>
      <c r="Z208" s="88">
        <v>0</v>
      </c>
      <c r="AA208" s="88">
        <v>3</v>
      </c>
      <c r="AB208" s="88">
        <v>1</v>
      </c>
      <c r="AC208" s="88">
        <v>2</v>
      </c>
      <c r="AD208" s="88">
        <v>0</v>
      </c>
      <c r="AE208" s="88">
        <v>5</v>
      </c>
      <c r="AF208" s="88">
        <v>4</v>
      </c>
      <c r="AG208" s="88">
        <v>1</v>
      </c>
      <c r="AH208" s="88">
        <v>0</v>
      </c>
      <c r="AI208" s="88">
        <v>0</v>
      </c>
      <c r="AJ208" s="88">
        <v>0</v>
      </c>
      <c r="AK208" s="88">
        <v>1</v>
      </c>
      <c r="AL208" s="88">
        <v>6</v>
      </c>
      <c r="AM208" s="23">
        <f t="shared" si="28"/>
        <v>0</v>
      </c>
      <c r="AN208" s="23">
        <f t="shared" si="29"/>
        <v>20</v>
      </c>
      <c r="AO208" s="23">
        <f t="shared" si="30"/>
        <v>15</v>
      </c>
      <c r="AP208" s="23">
        <f t="shared" si="31"/>
        <v>2</v>
      </c>
      <c r="AQ208" s="23">
        <f t="shared" si="32"/>
        <v>1</v>
      </c>
      <c r="AR208" s="23">
        <f t="shared" si="33"/>
        <v>1</v>
      </c>
      <c r="AS208" s="23">
        <f t="shared" si="34"/>
        <v>8</v>
      </c>
      <c r="AT208" s="23">
        <f t="shared" si="35"/>
        <v>4</v>
      </c>
      <c r="AU208" s="23">
        <f t="shared" si="36"/>
        <v>11</v>
      </c>
    </row>
    <row r="209" spans="2:47" ht="15" customHeight="1" thickBot="1" x14ac:dyDescent="0.25">
      <c r="B209" s="49" t="s">
        <v>364</v>
      </c>
      <c r="C209" s="82">
        <v>0</v>
      </c>
      <c r="D209" s="82">
        <v>9</v>
      </c>
      <c r="E209" s="82">
        <v>22</v>
      </c>
      <c r="F209" s="82">
        <v>2</v>
      </c>
      <c r="G209" s="82">
        <v>2</v>
      </c>
      <c r="H209" s="82">
        <v>1</v>
      </c>
      <c r="I209" s="82">
        <v>12</v>
      </c>
      <c r="J209" s="82">
        <v>4</v>
      </c>
      <c r="K209" s="82">
        <v>12</v>
      </c>
      <c r="L209" s="82">
        <v>0</v>
      </c>
      <c r="M209" s="82">
        <v>16</v>
      </c>
      <c r="N209" s="82">
        <v>16</v>
      </c>
      <c r="O209" s="82">
        <v>0</v>
      </c>
      <c r="P209" s="82">
        <v>1</v>
      </c>
      <c r="Q209" s="82">
        <v>1</v>
      </c>
      <c r="R209" s="82">
        <v>6</v>
      </c>
      <c r="S209" s="82">
        <v>2</v>
      </c>
      <c r="T209" s="82">
        <v>4</v>
      </c>
      <c r="U209" s="82">
        <v>0</v>
      </c>
      <c r="V209" s="82">
        <v>6</v>
      </c>
      <c r="W209" s="82">
        <v>8</v>
      </c>
      <c r="X209" s="82">
        <v>1</v>
      </c>
      <c r="Y209" s="82">
        <v>1</v>
      </c>
      <c r="Z209" s="82">
        <v>0</v>
      </c>
      <c r="AA209" s="82">
        <v>6</v>
      </c>
      <c r="AB209" s="82">
        <v>2</v>
      </c>
      <c r="AC209" s="82">
        <v>9</v>
      </c>
      <c r="AD209" s="82">
        <v>0</v>
      </c>
      <c r="AE209" s="82">
        <v>17</v>
      </c>
      <c r="AF209" s="82">
        <v>14</v>
      </c>
      <c r="AG209" s="82">
        <v>2</v>
      </c>
      <c r="AH209" s="82">
        <v>0</v>
      </c>
      <c r="AI209" s="82">
        <v>3</v>
      </c>
      <c r="AJ209" s="82">
        <v>8</v>
      </c>
      <c r="AK209" s="82">
        <v>1</v>
      </c>
      <c r="AL209" s="82">
        <v>15</v>
      </c>
      <c r="AM209" s="23">
        <f t="shared" si="28"/>
        <v>0</v>
      </c>
      <c r="AN209" s="23">
        <f t="shared" si="29"/>
        <v>48</v>
      </c>
      <c r="AO209" s="23">
        <f t="shared" si="30"/>
        <v>60</v>
      </c>
      <c r="AP209" s="23">
        <f t="shared" si="31"/>
        <v>5</v>
      </c>
      <c r="AQ209" s="23">
        <f t="shared" si="32"/>
        <v>4</v>
      </c>
      <c r="AR209" s="23">
        <f t="shared" si="33"/>
        <v>5</v>
      </c>
      <c r="AS209" s="23">
        <f t="shared" si="34"/>
        <v>32</v>
      </c>
      <c r="AT209" s="23">
        <f t="shared" si="35"/>
        <v>9</v>
      </c>
      <c r="AU209" s="23">
        <f t="shared" si="36"/>
        <v>40</v>
      </c>
    </row>
    <row r="210" spans="2:47" ht="15" customHeight="1" thickBot="1" x14ac:dyDescent="0.25">
      <c r="B210" s="49" t="s">
        <v>365</v>
      </c>
      <c r="C210" s="38">
        <v>0</v>
      </c>
      <c r="D210" s="38">
        <v>31</v>
      </c>
      <c r="E210" s="38">
        <v>30</v>
      </c>
      <c r="F210" s="38">
        <v>1</v>
      </c>
      <c r="G210" s="38">
        <v>2</v>
      </c>
      <c r="H210" s="38">
        <v>7</v>
      </c>
      <c r="I210" s="38">
        <v>23</v>
      </c>
      <c r="J210" s="38">
        <v>6</v>
      </c>
      <c r="K210" s="38">
        <v>18</v>
      </c>
      <c r="L210" s="38">
        <v>0</v>
      </c>
      <c r="M210" s="38">
        <v>38</v>
      </c>
      <c r="N210" s="38">
        <v>35</v>
      </c>
      <c r="O210" s="38">
        <v>1</v>
      </c>
      <c r="P210" s="38">
        <v>1</v>
      </c>
      <c r="Q210" s="38">
        <v>10</v>
      </c>
      <c r="R210" s="38">
        <v>36</v>
      </c>
      <c r="S210" s="38">
        <v>7</v>
      </c>
      <c r="T210" s="38">
        <v>29</v>
      </c>
      <c r="U210" s="38">
        <v>0</v>
      </c>
      <c r="V210" s="38">
        <v>33</v>
      </c>
      <c r="W210" s="38">
        <v>26</v>
      </c>
      <c r="X210" s="38">
        <v>3</v>
      </c>
      <c r="Y210" s="38">
        <v>0</v>
      </c>
      <c r="Z210" s="38">
        <v>8</v>
      </c>
      <c r="AA210" s="38">
        <v>12</v>
      </c>
      <c r="AB210" s="38">
        <v>6</v>
      </c>
      <c r="AC210" s="38">
        <v>12</v>
      </c>
      <c r="AD210" s="38">
        <v>0</v>
      </c>
      <c r="AE210" s="38">
        <v>47</v>
      </c>
      <c r="AF210" s="38">
        <v>24</v>
      </c>
      <c r="AG210" s="38">
        <v>3</v>
      </c>
      <c r="AH210" s="38">
        <v>0</v>
      </c>
      <c r="AI210" s="38">
        <v>8</v>
      </c>
      <c r="AJ210" s="38">
        <v>15</v>
      </c>
      <c r="AK210" s="38">
        <v>12</v>
      </c>
      <c r="AL210" s="38">
        <v>13</v>
      </c>
      <c r="AM210" s="23">
        <f t="shared" si="28"/>
        <v>0</v>
      </c>
      <c r="AN210" s="23">
        <f t="shared" si="29"/>
        <v>149</v>
      </c>
      <c r="AO210" s="23">
        <f t="shared" si="30"/>
        <v>115</v>
      </c>
      <c r="AP210" s="23">
        <f t="shared" si="31"/>
        <v>8</v>
      </c>
      <c r="AQ210" s="23">
        <f t="shared" si="32"/>
        <v>3</v>
      </c>
      <c r="AR210" s="23">
        <f t="shared" si="33"/>
        <v>33</v>
      </c>
      <c r="AS210" s="23">
        <f t="shared" si="34"/>
        <v>86</v>
      </c>
      <c r="AT210" s="23">
        <f t="shared" si="35"/>
        <v>31</v>
      </c>
      <c r="AU210" s="23">
        <f t="shared" si="36"/>
        <v>72</v>
      </c>
    </row>
    <row r="211" spans="2:47" ht="15" customHeight="1" thickBot="1" x14ac:dyDescent="0.25">
      <c r="B211" s="49" t="s">
        <v>366</v>
      </c>
      <c r="C211" s="38">
        <v>0</v>
      </c>
      <c r="D211" s="38">
        <v>11</v>
      </c>
      <c r="E211" s="38">
        <v>9</v>
      </c>
      <c r="F211" s="38">
        <v>1</v>
      </c>
      <c r="G211" s="38">
        <v>0</v>
      </c>
      <c r="H211" s="38">
        <v>1</v>
      </c>
      <c r="I211" s="38">
        <v>7</v>
      </c>
      <c r="J211" s="38">
        <v>4</v>
      </c>
      <c r="K211" s="38">
        <v>7</v>
      </c>
      <c r="L211" s="38">
        <v>0</v>
      </c>
      <c r="M211" s="38">
        <v>6</v>
      </c>
      <c r="N211" s="38">
        <v>11</v>
      </c>
      <c r="O211" s="38">
        <v>0</v>
      </c>
      <c r="P211" s="38">
        <v>0</v>
      </c>
      <c r="Q211" s="38">
        <v>2</v>
      </c>
      <c r="R211" s="38">
        <v>2</v>
      </c>
      <c r="S211" s="38">
        <v>4</v>
      </c>
      <c r="T211" s="38">
        <v>2</v>
      </c>
      <c r="U211" s="38">
        <v>0</v>
      </c>
      <c r="V211" s="38">
        <v>6</v>
      </c>
      <c r="W211" s="38">
        <v>11</v>
      </c>
      <c r="X211" s="38">
        <v>1</v>
      </c>
      <c r="Y211" s="38">
        <v>0</v>
      </c>
      <c r="Z211" s="38">
        <v>0</v>
      </c>
      <c r="AA211" s="38">
        <v>4</v>
      </c>
      <c r="AB211" s="38">
        <v>1</v>
      </c>
      <c r="AC211" s="38">
        <v>3</v>
      </c>
      <c r="AD211" s="38">
        <v>0</v>
      </c>
      <c r="AE211" s="38">
        <v>2</v>
      </c>
      <c r="AF211" s="38">
        <v>3</v>
      </c>
      <c r="AG211" s="38">
        <v>0</v>
      </c>
      <c r="AH211" s="38">
        <v>0</v>
      </c>
      <c r="AI211" s="38">
        <v>0</v>
      </c>
      <c r="AJ211" s="38">
        <v>7</v>
      </c>
      <c r="AK211" s="38">
        <v>2</v>
      </c>
      <c r="AL211" s="38">
        <v>1</v>
      </c>
      <c r="AM211" s="23">
        <f t="shared" si="28"/>
        <v>0</v>
      </c>
      <c r="AN211" s="23">
        <f t="shared" si="29"/>
        <v>25</v>
      </c>
      <c r="AO211" s="23">
        <f t="shared" si="30"/>
        <v>34</v>
      </c>
      <c r="AP211" s="23">
        <f t="shared" si="31"/>
        <v>2</v>
      </c>
      <c r="AQ211" s="23">
        <f t="shared" si="32"/>
        <v>0</v>
      </c>
      <c r="AR211" s="23">
        <f t="shared" si="33"/>
        <v>3</v>
      </c>
      <c r="AS211" s="23">
        <f t="shared" si="34"/>
        <v>20</v>
      </c>
      <c r="AT211" s="23">
        <f t="shared" si="35"/>
        <v>11</v>
      </c>
      <c r="AU211" s="23">
        <f t="shared" si="36"/>
        <v>13</v>
      </c>
    </row>
    <row r="212" spans="2:47" ht="15" customHeight="1" thickBot="1" x14ac:dyDescent="0.25">
      <c r="B212" s="49" t="s">
        <v>367</v>
      </c>
      <c r="C212" s="38">
        <v>0</v>
      </c>
      <c r="D212" s="38">
        <v>12</v>
      </c>
      <c r="E212" s="38">
        <v>14</v>
      </c>
      <c r="F212" s="38">
        <v>0</v>
      </c>
      <c r="G212" s="38">
        <v>0</v>
      </c>
      <c r="H212" s="38">
        <v>2</v>
      </c>
      <c r="I212" s="38">
        <v>22</v>
      </c>
      <c r="J212" s="38">
        <v>2</v>
      </c>
      <c r="K212" s="38">
        <v>1</v>
      </c>
      <c r="L212" s="38">
        <v>0</v>
      </c>
      <c r="M212" s="38">
        <v>17</v>
      </c>
      <c r="N212" s="38">
        <v>13</v>
      </c>
      <c r="O212" s="38">
        <v>1</v>
      </c>
      <c r="P212" s="38">
        <v>6</v>
      </c>
      <c r="Q212" s="38">
        <v>1</v>
      </c>
      <c r="R212" s="38">
        <v>2</v>
      </c>
      <c r="S212" s="38">
        <v>1</v>
      </c>
      <c r="T212" s="38">
        <v>5</v>
      </c>
      <c r="U212" s="38">
        <v>0</v>
      </c>
      <c r="V212" s="38">
        <v>5</v>
      </c>
      <c r="W212" s="38">
        <v>4</v>
      </c>
      <c r="X212" s="38">
        <v>2</v>
      </c>
      <c r="Y212" s="38">
        <v>0</v>
      </c>
      <c r="Z212" s="38">
        <v>2</v>
      </c>
      <c r="AA212" s="38">
        <v>0</v>
      </c>
      <c r="AB212" s="38">
        <v>1</v>
      </c>
      <c r="AC212" s="38">
        <v>1</v>
      </c>
      <c r="AD212" s="38">
        <v>0</v>
      </c>
      <c r="AE212" s="38">
        <v>9</v>
      </c>
      <c r="AF212" s="38">
        <v>12</v>
      </c>
      <c r="AG212" s="38">
        <v>0</v>
      </c>
      <c r="AH212" s="38">
        <v>0</v>
      </c>
      <c r="AI212" s="38">
        <v>2</v>
      </c>
      <c r="AJ212" s="38">
        <v>8</v>
      </c>
      <c r="AK212" s="38">
        <v>2</v>
      </c>
      <c r="AL212" s="38">
        <v>6</v>
      </c>
      <c r="AM212" s="23">
        <f t="shared" si="28"/>
        <v>0</v>
      </c>
      <c r="AN212" s="23">
        <f t="shared" si="29"/>
        <v>43</v>
      </c>
      <c r="AO212" s="23">
        <f t="shared" si="30"/>
        <v>43</v>
      </c>
      <c r="AP212" s="23">
        <f t="shared" si="31"/>
        <v>3</v>
      </c>
      <c r="AQ212" s="23">
        <f t="shared" si="32"/>
        <v>6</v>
      </c>
      <c r="AR212" s="23">
        <f t="shared" si="33"/>
        <v>7</v>
      </c>
      <c r="AS212" s="23">
        <f t="shared" si="34"/>
        <v>32</v>
      </c>
      <c r="AT212" s="23">
        <f t="shared" si="35"/>
        <v>6</v>
      </c>
      <c r="AU212" s="23">
        <f t="shared" si="36"/>
        <v>13</v>
      </c>
    </row>
    <row r="213" spans="2:47" ht="15" customHeight="1" thickBot="1" x14ac:dyDescent="0.25">
      <c r="B213" s="49" t="s">
        <v>368</v>
      </c>
      <c r="C213" s="38">
        <v>0</v>
      </c>
      <c r="D213" s="38">
        <v>11</v>
      </c>
      <c r="E213" s="38">
        <v>28</v>
      </c>
      <c r="F213" s="38">
        <v>1</v>
      </c>
      <c r="G213" s="38">
        <v>0</v>
      </c>
      <c r="H213" s="38">
        <v>1</v>
      </c>
      <c r="I213" s="38">
        <v>5</v>
      </c>
      <c r="J213" s="38">
        <v>2</v>
      </c>
      <c r="K213" s="38">
        <v>3</v>
      </c>
      <c r="L213" s="38">
        <v>0</v>
      </c>
      <c r="M213" s="38">
        <v>18</v>
      </c>
      <c r="N213" s="38">
        <v>12</v>
      </c>
      <c r="O213" s="38">
        <v>2</v>
      </c>
      <c r="P213" s="38">
        <v>0</v>
      </c>
      <c r="Q213" s="38">
        <v>1</v>
      </c>
      <c r="R213" s="38">
        <v>7</v>
      </c>
      <c r="S213" s="38">
        <v>4</v>
      </c>
      <c r="T213" s="38">
        <v>7</v>
      </c>
      <c r="U213" s="38">
        <v>0</v>
      </c>
      <c r="V213" s="38">
        <v>3</v>
      </c>
      <c r="W213" s="38">
        <v>16</v>
      </c>
      <c r="X213" s="38">
        <v>0</v>
      </c>
      <c r="Y213" s="38">
        <v>0</v>
      </c>
      <c r="Z213" s="38">
        <v>3</v>
      </c>
      <c r="AA213" s="38">
        <v>7</v>
      </c>
      <c r="AB213" s="38">
        <v>3</v>
      </c>
      <c r="AC213" s="38">
        <v>7</v>
      </c>
      <c r="AD213" s="38">
        <v>0</v>
      </c>
      <c r="AE213" s="38">
        <v>13</v>
      </c>
      <c r="AF213" s="38">
        <v>16</v>
      </c>
      <c r="AG213" s="38">
        <v>1</v>
      </c>
      <c r="AH213" s="38">
        <v>0</v>
      </c>
      <c r="AI213" s="38">
        <v>2</v>
      </c>
      <c r="AJ213" s="38">
        <v>5</v>
      </c>
      <c r="AK213" s="38">
        <v>2</v>
      </c>
      <c r="AL213" s="38">
        <v>9</v>
      </c>
      <c r="AM213" s="23">
        <f t="shared" si="28"/>
        <v>0</v>
      </c>
      <c r="AN213" s="23">
        <f t="shared" si="29"/>
        <v>45</v>
      </c>
      <c r="AO213" s="23">
        <f t="shared" si="30"/>
        <v>72</v>
      </c>
      <c r="AP213" s="23">
        <f t="shared" si="31"/>
        <v>4</v>
      </c>
      <c r="AQ213" s="23">
        <f t="shared" si="32"/>
        <v>0</v>
      </c>
      <c r="AR213" s="23">
        <f t="shared" si="33"/>
        <v>7</v>
      </c>
      <c r="AS213" s="23">
        <f t="shared" si="34"/>
        <v>24</v>
      </c>
      <c r="AT213" s="23">
        <f t="shared" si="35"/>
        <v>11</v>
      </c>
      <c r="AU213" s="23">
        <f t="shared" si="36"/>
        <v>26</v>
      </c>
    </row>
    <row r="214" spans="2:47" ht="15" customHeight="1" thickBot="1" x14ac:dyDescent="0.25">
      <c r="B214" s="49" t="s">
        <v>369</v>
      </c>
      <c r="C214" s="38">
        <v>0</v>
      </c>
      <c r="D214" s="38">
        <v>0</v>
      </c>
      <c r="E214" s="38">
        <v>4</v>
      </c>
      <c r="F214" s="38">
        <v>0</v>
      </c>
      <c r="G214" s="38">
        <v>0</v>
      </c>
      <c r="H214" s="38">
        <v>0</v>
      </c>
      <c r="I214" s="38">
        <v>3</v>
      </c>
      <c r="J214" s="38">
        <v>1</v>
      </c>
      <c r="K214" s="38">
        <v>0</v>
      </c>
      <c r="L214" s="38">
        <v>0</v>
      </c>
      <c r="M214" s="38">
        <v>3</v>
      </c>
      <c r="N214" s="38">
        <v>2</v>
      </c>
      <c r="O214" s="38">
        <v>0</v>
      </c>
      <c r="P214" s="38">
        <v>0</v>
      </c>
      <c r="Q214" s="38">
        <v>0</v>
      </c>
      <c r="R214" s="38">
        <v>3</v>
      </c>
      <c r="S214" s="38">
        <v>0</v>
      </c>
      <c r="T214" s="38">
        <v>3</v>
      </c>
      <c r="U214" s="38">
        <v>0</v>
      </c>
      <c r="V214" s="38">
        <v>0</v>
      </c>
      <c r="W214" s="38">
        <v>4</v>
      </c>
      <c r="X214" s="38">
        <v>1</v>
      </c>
      <c r="Y214" s="38">
        <v>0</v>
      </c>
      <c r="Z214" s="38">
        <v>0</v>
      </c>
      <c r="AA214" s="38">
        <v>1</v>
      </c>
      <c r="AB214" s="38">
        <v>1</v>
      </c>
      <c r="AC214" s="38">
        <v>0</v>
      </c>
      <c r="AD214" s="38">
        <v>0</v>
      </c>
      <c r="AE214" s="38">
        <v>1</v>
      </c>
      <c r="AF214" s="38">
        <v>5</v>
      </c>
      <c r="AG214" s="38">
        <v>0</v>
      </c>
      <c r="AH214" s="38">
        <v>0</v>
      </c>
      <c r="AI214" s="38">
        <v>0</v>
      </c>
      <c r="AJ214" s="38">
        <v>1</v>
      </c>
      <c r="AK214" s="38">
        <v>0</v>
      </c>
      <c r="AL214" s="38">
        <v>0</v>
      </c>
      <c r="AM214" s="23">
        <f t="shared" si="28"/>
        <v>0</v>
      </c>
      <c r="AN214" s="23">
        <f t="shared" si="29"/>
        <v>4</v>
      </c>
      <c r="AO214" s="23">
        <f t="shared" si="30"/>
        <v>15</v>
      </c>
      <c r="AP214" s="23">
        <f t="shared" si="31"/>
        <v>1</v>
      </c>
      <c r="AQ214" s="23">
        <f t="shared" si="32"/>
        <v>0</v>
      </c>
      <c r="AR214" s="23">
        <f t="shared" si="33"/>
        <v>0</v>
      </c>
      <c r="AS214" s="23">
        <f t="shared" si="34"/>
        <v>8</v>
      </c>
      <c r="AT214" s="23">
        <f t="shared" si="35"/>
        <v>2</v>
      </c>
      <c r="AU214" s="23">
        <f t="shared" si="36"/>
        <v>3</v>
      </c>
    </row>
    <row r="215" spans="2:47" ht="15" customHeight="1" thickBot="1" x14ac:dyDescent="0.25">
      <c r="B215" s="49" t="s">
        <v>370</v>
      </c>
      <c r="C215" s="38">
        <v>0</v>
      </c>
      <c r="D215" s="38">
        <v>27</v>
      </c>
      <c r="E215" s="38">
        <v>14</v>
      </c>
      <c r="F215" s="38">
        <v>2</v>
      </c>
      <c r="G215" s="38">
        <v>3</v>
      </c>
      <c r="H215" s="38">
        <v>5</v>
      </c>
      <c r="I215" s="38">
        <v>11</v>
      </c>
      <c r="J215" s="38">
        <v>15</v>
      </c>
      <c r="K215" s="38">
        <v>12</v>
      </c>
      <c r="L215" s="38">
        <v>0</v>
      </c>
      <c r="M215" s="38">
        <v>14</v>
      </c>
      <c r="N215" s="38">
        <v>21</v>
      </c>
      <c r="O215" s="38">
        <v>4</v>
      </c>
      <c r="P215" s="38">
        <v>1</v>
      </c>
      <c r="Q215" s="38">
        <v>6</v>
      </c>
      <c r="R215" s="38">
        <v>6</v>
      </c>
      <c r="S215" s="38">
        <v>6</v>
      </c>
      <c r="T215" s="38">
        <v>9</v>
      </c>
      <c r="U215" s="38">
        <v>0</v>
      </c>
      <c r="V215" s="38">
        <v>19</v>
      </c>
      <c r="W215" s="38">
        <v>14</v>
      </c>
      <c r="X215" s="38">
        <v>1</v>
      </c>
      <c r="Y215" s="38">
        <v>0</v>
      </c>
      <c r="Z215" s="38">
        <v>3</v>
      </c>
      <c r="AA215" s="38">
        <v>15</v>
      </c>
      <c r="AB215" s="38">
        <v>7</v>
      </c>
      <c r="AC215" s="38">
        <v>10</v>
      </c>
      <c r="AD215" s="38">
        <v>0</v>
      </c>
      <c r="AE215" s="38">
        <v>18</v>
      </c>
      <c r="AF215" s="38">
        <v>10</v>
      </c>
      <c r="AG215" s="38">
        <v>2</v>
      </c>
      <c r="AH215" s="38">
        <v>1</v>
      </c>
      <c r="AI215" s="38">
        <v>3</v>
      </c>
      <c r="AJ215" s="38">
        <v>7</v>
      </c>
      <c r="AK215" s="38">
        <v>6</v>
      </c>
      <c r="AL215" s="38">
        <v>12</v>
      </c>
      <c r="AM215" s="23">
        <f t="shared" si="28"/>
        <v>0</v>
      </c>
      <c r="AN215" s="23">
        <f t="shared" si="29"/>
        <v>78</v>
      </c>
      <c r="AO215" s="23">
        <f t="shared" si="30"/>
        <v>59</v>
      </c>
      <c r="AP215" s="23">
        <f t="shared" si="31"/>
        <v>9</v>
      </c>
      <c r="AQ215" s="23">
        <f t="shared" si="32"/>
        <v>5</v>
      </c>
      <c r="AR215" s="23">
        <f t="shared" si="33"/>
        <v>17</v>
      </c>
      <c r="AS215" s="23">
        <f t="shared" si="34"/>
        <v>39</v>
      </c>
      <c r="AT215" s="23">
        <f t="shared" si="35"/>
        <v>34</v>
      </c>
      <c r="AU215" s="23">
        <f t="shared" si="36"/>
        <v>43</v>
      </c>
    </row>
    <row r="216" spans="2:47" ht="15" customHeight="1" thickBot="1" x14ac:dyDescent="0.25">
      <c r="B216" s="49" t="s">
        <v>371</v>
      </c>
      <c r="C216" s="38">
        <v>0</v>
      </c>
      <c r="D216" s="38">
        <v>11</v>
      </c>
      <c r="E216" s="38">
        <v>21</v>
      </c>
      <c r="F216" s="38">
        <v>2</v>
      </c>
      <c r="G216" s="38">
        <v>0</v>
      </c>
      <c r="H216" s="38">
        <v>1</v>
      </c>
      <c r="I216" s="38">
        <v>9</v>
      </c>
      <c r="J216" s="38">
        <v>1</v>
      </c>
      <c r="K216" s="38">
        <v>17</v>
      </c>
      <c r="L216" s="38">
        <v>1</v>
      </c>
      <c r="M216" s="38">
        <v>20</v>
      </c>
      <c r="N216" s="38">
        <v>33</v>
      </c>
      <c r="O216" s="38">
        <v>1</v>
      </c>
      <c r="P216" s="38">
        <v>0</v>
      </c>
      <c r="Q216" s="38">
        <v>6</v>
      </c>
      <c r="R216" s="38">
        <v>6</v>
      </c>
      <c r="S216" s="38">
        <v>1</v>
      </c>
      <c r="T216" s="38">
        <v>13</v>
      </c>
      <c r="U216" s="38">
        <v>1</v>
      </c>
      <c r="V216" s="38">
        <v>14</v>
      </c>
      <c r="W216" s="38">
        <v>8</v>
      </c>
      <c r="X216" s="38">
        <v>1</v>
      </c>
      <c r="Y216" s="38">
        <v>0</v>
      </c>
      <c r="Z216" s="38">
        <v>2</v>
      </c>
      <c r="AA216" s="38">
        <v>2</v>
      </c>
      <c r="AB216" s="38">
        <v>0</v>
      </c>
      <c r="AC216" s="38">
        <v>7</v>
      </c>
      <c r="AD216" s="38">
        <v>0</v>
      </c>
      <c r="AE216" s="38">
        <v>13</v>
      </c>
      <c r="AF216" s="38">
        <v>13</v>
      </c>
      <c r="AG216" s="38">
        <v>2</v>
      </c>
      <c r="AH216" s="38">
        <v>0</v>
      </c>
      <c r="AI216" s="38">
        <v>1</v>
      </c>
      <c r="AJ216" s="38">
        <v>8</v>
      </c>
      <c r="AK216" s="38">
        <v>2</v>
      </c>
      <c r="AL216" s="38">
        <v>18</v>
      </c>
      <c r="AM216" s="23">
        <f t="shared" si="28"/>
        <v>2</v>
      </c>
      <c r="AN216" s="23">
        <f t="shared" si="29"/>
        <v>58</v>
      </c>
      <c r="AO216" s="23">
        <f t="shared" si="30"/>
        <v>75</v>
      </c>
      <c r="AP216" s="23">
        <f t="shared" si="31"/>
        <v>6</v>
      </c>
      <c r="AQ216" s="23">
        <f t="shared" si="32"/>
        <v>0</v>
      </c>
      <c r="AR216" s="23">
        <f t="shared" si="33"/>
        <v>10</v>
      </c>
      <c r="AS216" s="23">
        <f t="shared" si="34"/>
        <v>25</v>
      </c>
      <c r="AT216" s="23">
        <f t="shared" si="35"/>
        <v>4</v>
      </c>
      <c r="AU216" s="23">
        <f t="shared" si="36"/>
        <v>55</v>
      </c>
    </row>
    <row r="217" spans="2:47" ht="15" customHeight="1" thickBot="1" x14ac:dyDescent="0.25">
      <c r="B217" s="49" t="s">
        <v>372</v>
      </c>
      <c r="C217" s="38">
        <v>0</v>
      </c>
      <c r="D217" s="38">
        <v>6</v>
      </c>
      <c r="E217" s="38">
        <v>7</v>
      </c>
      <c r="F217" s="38">
        <v>1</v>
      </c>
      <c r="G217" s="38">
        <v>1</v>
      </c>
      <c r="H217" s="38">
        <v>1</v>
      </c>
      <c r="I217" s="38">
        <v>4</v>
      </c>
      <c r="J217" s="38">
        <v>1</v>
      </c>
      <c r="K217" s="38">
        <v>5</v>
      </c>
      <c r="L217" s="38">
        <v>0</v>
      </c>
      <c r="M217" s="38">
        <v>7</v>
      </c>
      <c r="N217" s="38">
        <v>11</v>
      </c>
      <c r="O217" s="38">
        <v>1</v>
      </c>
      <c r="P217" s="38">
        <v>0</v>
      </c>
      <c r="Q217" s="38">
        <v>2</v>
      </c>
      <c r="R217" s="38">
        <v>8</v>
      </c>
      <c r="S217" s="38">
        <v>1</v>
      </c>
      <c r="T217" s="38">
        <v>7</v>
      </c>
      <c r="U217" s="38">
        <v>0</v>
      </c>
      <c r="V217" s="38">
        <v>8</v>
      </c>
      <c r="W217" s="38">
        <v>6</v>
      </c>
      <c r="X217" s="38">
        <v>0</v>
      </c>
      <c r="Y217" s="38">
        <v>0</v>
      </c>
      <c r="Z217" s="38">
        <v>1</v>
      </c>
      <c r="AA217" s="38">
        <v>3</v>
      </c>
      <c r="AB217" s="38">
        <v>0</v>
      </c>
      <c r="AC217" s="38">
        <v>4</v>
      </c>
      <c r="AD217" s="38">
        <v>0</v>
      </c>
      <c r="AE217" s="38">
        <v>10</v>
      </c>
      <c r="AF217" s="38">
        <v>8</v>
      </c>
      <c r="AG217" s="38">
        <v>1</v>
      </c>
      <c r="AH217" s="38">
        <v>0</v>
      </c>
      <c r="AI217" s="38">
        <v>1</v>
      </c>
      <c r="AJ217" s="38">
        <v>7</v>
      </c>
      <c r="AK217" s="38">
        <v>0</v>
      </c>
      <c r="AL217" s="38">
        <v>1</v>
      </c>
      <c r="AM217" s="23">
        <f t="shared" si="28"/>
        <v>0</v>
      </c>
      <c r="AN217" s="23">
        <f t="shared" si="29"/>
        <v>31</v>
      </c>
      <c r="AO217" s="23">
        <f t="shared" si="30"/>
        <v>32</v>
      </c>
      <c r="AP217" s="23">
        <f t="shared" si="31"/>
        <v>3</v>
      </c>
      <c r="AQ217" s="23">
        <f t="shared" si="32"/>
        <v>1</v>
      </c>
      <c r="AR217" s="23">
        <f t="shared" si="33"/>
        <v>5</v>
      </c>
      <c r="AS217" s="23">
        <f t="shared" si="34"/>
        <v>22</v>
      </c>
      <c r="AT217" s="23">
        <f t="shared" si="35"/>
        <v>2</v>
      </c>
      <c r="AU217" s="23">
        <f t="shared" si="36"/>
        <v>17</v>
      </c>
    </row>
    <row r="218" spans="2:47" ht="15" customHeight="1" thickBot="1" x14ac:dyDescent="0.25">
      <c r="B218" s="84" t="s">
        <v>373</v>
      </c>
      <c r="C218" s="67">
        <v>0</v>
      </c>
      <c r="D218" s="67">
        <v>3</v>
      </c>
      <c r="E218" s="67">
        <v>4</v>
      </c>
      <c r="F218" s="67">
        <v>0</v>
      </c>
      <c r="G218" s="67">
        <v>0</v>
      </c>
      <c r="H218" s="67">
        <v>3</v>
      </c>
      <c r="I218" s="67">
        <v>4</v>
      </c>
      <c r="J218" s="67">
        <v>1</v>
      </c>
      <c r="K218" s="67">
        <v>2</v>
      </c>
      <c r="L218" s="67">
        <v>0</v>
      </c>
      <c r="M218" s="67">
        <v>4</v>
      </c>
      <c r="N218" s="67">
        <v>3</v>
      </c>
      <c r="O218" s="67">
        <v>2</v>
      </c>
      <c r="P218" s="67">
        <v>0</v>
      </c>
      <c r="Q218" s="67">
        <v>0</v>
      </c>
      <c r="R218" s="67">
        <v>0</v>
      </c>
      <c r="S218" s="67">
        <v>0</v>
      </c>
      <c r="T218" s="67">
        <v>2</v>
      </c>
      <c r="U218" s="67">
        <v>0</v>
      </c>
      <c r="V218" s="67">
        <v>0</v>
      </c>
      <c r="W218" s="67">
        <v>6</v>
      </c>
      <c r="X218" s="67">
        <v>0</v>
      </c>
      <c r="Y218" s="67">
        <v>0</v>
      </c>
      <c r="Z218" s="67">
        <v>0</v>
      </c>
      <c r="AA218" s="67">
        <v>2</v>
      </c>
      <c r="AB218" s="67">
        <v>0</v>
      </c>
      <c r="AC218" s="67">
        <v>0</v>
      </c>
      <c r="AD218" s="67">
        <v>0</v>
      </c>
      <c r="AE218" s="67">
        <v>2</v>
      </c>
      <c r="AF218" s="67">
        <v>4</v>
      </c>
      <c r="AG218" s="67">
        <v>0</v>
      </c>
      <c r="AH218" s="67">
        <v>0</v>
      </c>
      <c r="AI218" s="67">
        <v>0</v>
      </c>
      <c r="AJ218" s="67">
        <v>2</v>
      </c>
      <c r="AK218" s="67">
        <v>2</v>
      </c>
      <c r="AL218" s="67">
        <v>5</v>
      </c>
      <c r="AM218" s="23">
        <f t="shared" si="28"/>
        <v>0</v>
      </c>
      <c r="AN218" s="23">
        <f t="shared" si="29"/>
        <v>9</v>
      </c>
      <c r="AO218" s="23">
        <f t="shared" si="30"/>
        <v>17</v>
      </c>
      <c r="AP218" s="23">
        <f t="shared" si="31"/>
        <v>2</v>
      </c>
      <c r="AQ218" s="23">
        <f t="shared" si="32"/>
        <v>0</v>
      </c>
      <c r="AR218" s="23">
        <f t="shared" si="33"/>
        <v>3</v>
      </c>
      <c r="AS218" s="23">
        <f t="shared" si="34"/>
        <v>8</v>
      </c>
      <c r="AT218" s="23">
        <f t="shared" si="35"/>
        <v>3</v>
      </c>
      <c r="AU218" s="23">
        <f t="shared" si="36"/>
        <v>9</v>
      </c>
    </row>
    <row r="219" spans="2:47" ht="15" customHeight="1" thickBot="1" x14ac:dyDescent="0.25">
      <c r="B219" s="49" t="s">
        <v>374</v>
      </c>
      <c r="C219" s="38">
        <v>0</v>
      </c>
      <c r="D219" s="38">
        <v>26</v>
      </c>
      <c r="E219" s="38">
        <v>12</v>
      </c>
      <c r="F219" s="38">
        <v>2</v>
      </c>
      <c r="G219" s="38">
        <v>0</v>
      </c>
      <c r="H219" s="38">
        <v>5</v>
      </c>
      <c r="I219" s="38">
        <v>4</v>
      </c>
      <c r="J219" s="38">
        <v>2</v>
      </c>
      <c r="K219" s="38">
        <v>15</v>
      </c>
      <c r="L219" s="38">
        <v>0</v>
      </c>
      <c r="M219" s="38">
        <v>25</v>
      </c>
      <c r="N219" s="38">
        <v>12</v>
      </c>
      <c r="O219" s="38">
        <v>1</v>
      </c>
      <c r="P219" s="38">
        <v>0</v>
      </c>
      <c r="Q219" s="38">
        <v>3</v>
      </c>
      <c r="R219" s="38">
        <v>11</v>
      </c>
      <c r="S219" s="38">
        <v>4</v>
      </c>
      <c r="T219" s="38">
        <v>10</v>
      </c>
      <c r="U219" s="38">
        <v>0</v>
      </c>
      <c r="V219" s="38">
        <v>18</v>
      </c>
      <c r="W219" s="38">
        <v>7</v>
      </c>
      <c r="X219" s="38">
        <v>0</v>
      </c>
      <c r="Y219" s="38">
        <v>1</v>
      </c>
      <c r="Z219" s="38">
        <v>4</v>
      </c>
      <c r="AA219" s="38">
        <v>9</v>
      </c>
      <c r="AB219" s="38">
        <v>10</v>
      </c>
      <c r="AC219" s="38">
        <v>4</v>
      </c>
      <c r="AD219" s="38">
        <v>0</v>
      </c>
      <c r="AE219" s="38">
        <v>31</v>
      </c>
      <c r="AF219" s="38">
        <v>9</v>
      </c>
      <c r="AG219" s="38">
        <v>0</v>
      </c>
      <c r="AH219" s="38">
        <v>0</v>
      </c>
      <c r="AI219" s="38">
        <v>2</v>
      </c>
      <c r="AJ219" s="38">
        <v>4</v>
      </c>
      <c r="AK219" s="38">
        <v>5</v>
      </c>
      <c r="AL219" s="38">
        <v>10</v>
      </c>
      <c r="AM219" s="23">
        <f t="shared" si="28"/>
        <v>0</v>
      </c>
      <c r="AN219" s="23">
        <f t="shared" si="29"/>
        <v>100</v>
      </c>
      <c r="AO219" s="23">
        <f t="shared" si="30"/>
        <v>40</v>
      </c>
      <c r="AP219" s="23">
        <f t="shared" si="31"/>
        <v>3</v>
      </c>
      <c r="AQ219" s="23">
        <f t="shared" si="32"/>
        <v>1</v>
      </c>
      <c r="AR219" s="23">
        <f t="shared" si="33"/>
        <v>14</v>
      </c>
      <c r="AS219" s="23">
        <f t="shared" si="34"/>
        <v>28</v>
      </c>
      <c r="AT219" s="23">
        <f t="shared" si="35"/>
        <v>21</v>
      </c>
      <c r="AU219" s="23">
        <f t="shared" si="36"/>
        <v>39</v>
      </c>
    </row>
    <row r="220" spans="2:47" ht="15" customHeight="1" thickBot="1" x14ac:dyDescent="0.25">
      <c r="B220" s="49" t="s">
        <v>375</v>
      </c>
      <c r="C220" s="38">
        <v>0</v>
      </c>
      <c r="D220" s="38">
        <v>7</v>
      </c>
      <c r="E220" s="38">
        <v>9</v>
      </c>
      <c r="F220" s="38">
        <v>1</v>
      </c>
      <c r="G220" s="38">
        <v>1</v>
      </c>
      <c r="H220" s="38">
        <v>2</v>
      </c>
      <c r="I220" s="38">
        <v>4</v>
      </c>
      <c r="J220" s="38">
        <v>1</v>
      </c>
      <c r="K220" s="38">
        <v>3</v>
      </c>
      <c r="L220" s="38">
        <v>0</v>
      </c>
      <c r="M220" s="38">
        <v>4</v>
      </c>
      <c r="N220" s="38">
        <v>6</v>
      </c>
      <c r="O220" s="38">
        <v>0</v>
      </c>
      <c r="P220" s="38">
        <v>0</v>
      </c>
      <c r="Q220" s="38">
        <v>1</v>
      </c>
      <c r="R220" s="38">
        <v>3</v>
      </c>
      <c r="S220" s="38">
        <v>1</v>
      </c>
      <c r="T220" s="38">
        <v>1</v>
      </c>
      <c r="U220" s="38">
        <v>0</v>
      </c>
      <c r="V220" s="38">
        <v>7</v>
      </c>
      <c r="W220" s="38">
        <v>13</v>
      </c>
      <c r="X220" s="38">
        <v>1</v>
      </c>
      <c r="Y220" s="38">
        <v>1</v>
      </c>
      <c r="Z220" s="38">
        <v>2</v>
      </c>
      <c r="AA220" s="38">
        <v>2</v>
      </c>
      <c r="AB220" s="38">
        <v>0</v>
      </c>
      <c r="AC220" s="38">
        <v>0</v>
      </c>
      <c r="AD220" s="38">
        <v>0</v>
      </c>
      <c r="AE220" s="38">
        <v>13</v>
      </c>
      <c r="AF220" s="38">
        <v>15</v>
      </c>
      <c r="AG220" s="38">
        <v>0</v>
      </c>
      <c r="AH220" s="38">
        <v>0</v>
      </c>
      <c r="AI220" s="38">
        <v>1</v>
      </c>
      <c r="AJ220" s="38">
        <v>10</v>
      </c>
      <c r="AK220" s="38">
        <v>4</v>
      </c>
      <c r="AL220" s="38">
        <v>10</v>
      </c>
      <c r="AM220" s="23">
        <f t="shared" si="28"/>
        <v>0</v>
      </c>
      <c r="AN220" s="23">
        <f t="shared" si="29"/>
        <v>31</v>
      </c>
      <c r="AO220" s="23">
        <f t="shared" si="30"/>
        <v>43</v>
      </c>
      <c r="AP220" s="23">
        <f t="shared" si="31"/>
        <v>2</v>
      </c>
      <c r="AQ220" s="23">
        <f t="shared" si="32"/>
        <v>2</v>
      </c>
      <c r="AR220" s="23">
        <f t="shared" si="33"/>
        <v>6</v>
      </c>
      <c r="AS220" s="23">
        <f t="shared" si="34"/>
        <v>19</v>
      </c>
      <c r="AT220" s="23">
        <f t="shared" si="35"/>
        <v>6</v>
      </c>
      <c r="AU220" s="23">
        <f t="shared" si="36"/>
        <v>14</v>
      </c>
    </row>
    <row r="221" spans="2:47" ht="15" customHeight="1" thickBot="1" x14ac:dyDescent="0.25">
      <c r="B221" s="49" t="s">
        <v>376</v>
      </c>
      <c r="C221" s="38">
        <v>0</v>
      </c>
      <c r="D221" s="38">
        <v>11</v>
      </c>
      <c r="E221" s="38">
        <v>20</v>
      </c>
      <c r="F221" s="38">
        <v>0</v>
      </c>
      <c r="G221" s="38">
        <v>0</v>
      </c>
      <c r="H221" s="38">
        <v>0</v>
      </c>
      <c r="I221" s="38">
        <v>11</v>
      </c>
      <c r="J221" s="38">
        <v>6</v>
      </c>
      <c r="K221" s="38">
        <v>12</v>
      </c>
      <c r="L221" s="38">
        <v>0</v>
      </c>
      <c r="M221" s="38">
        <v>14</v>
      </c>
      <c r="N221" s="38">
        <v>25</v>
      </c>
      <c r="O221" s="38">
        <v>0</v>
      </c>
      <c r="P221" s="38">
        <v>0</v>
      </c>
      <c r="Q221" s="38">
        <v>2</v>
      </c>
      <c r="R221" s="38">
        <v>18</v>
      </c>
      <c r="S221" s="38">
        <v>5</v>
      </c>
      <c r="T221" s="38">
        <v>26</v>
      </c>
      <c r="U221" s="38">
        <v>0</v>
      </c>
      <c r="V221" s="38">
        <v>6</v>
      </c>
      <c r="W221" s="38">
        <v>7</v>
      </c>
      <c r="X221" s="38">
        <v>0</v>
      </c>
      <c r="Y221" s="38">
        <v>0</v>
      </c>
      <c r="Z221" s="38">
        <v>1</v>
      </c>
      <c r="AA221" s="38">
        <v>3</v>
      </c>
      <c r="AB221" s="38">
        <v>1</v>
      </c>
      <c r="AC221" s="38">
        <v>1</v>
      </c>
      <c r="AD221" s="38">
        <v>0</v>
      </c>
      <c r="AE221" s="38">
        <v>9</v>
      </c>
      <c r="AF221" s="38">
        <v>14</v>
      </c>
      <c r="AG221" s="38">
        <v>0</v>
      </c>
      <c r="AH221" s="38">
        <v>1</v>
      </c>
      <c r="AI221" s="38">
        <v>2</v>
      </c>
      <c r="AJ221" s="38">
        <v>2</v>
      </c>
      <c r="AK221" s="38">
        <v>4</v>
      </c>
      <c r="AL221" s="38">
        <v>5</v>
      </c>
      <c r="AM221" s="23">
        <f t="shared" si="28"/>
        <v>0</v>
      </c>
      <c r="AN221" s="23">
        <f t="shared" si="29"/>
        <v>40</v>
      </c>
      <c r="AO221" s="23">
        <f t="shared" si="30"/>
        <v>66</v>
      </c>
      <c r="AP221" s="23">
        <f t="shared" si="31"/>
        <v>0</v>
      </c>
      <c r="AQ221" s="23">
        <f t="shared" si="32"/>
        <v>1</v>
      </c>
      <c r="AR221" s="23">
        <f t="shared" si="33"/>
        <v>5</v>
      </c>
      <c r="AS221" s="23">
        <f t="shared" si="34"/>
        <v>34</v>
      </c>
      <c r="AT221" s="23">
        <f t="shared" si="35"/>
        <v>16</v>
      </c>
      <c r="AU221" s="23">
        <f t="shared" si="36"/>
        <v>44</v>
      </c>
    </row>
    <row r="222" spans="2:47" ht="15" customHeight="1" thickBot="1" x14ac:dyDescent="0.25">
      <c r="B222" s="80" t="s">
        <v>377</v>
      </c>
      <c r="C222" s="81">
        <v>0</v>
      </c>
      <c r="D222" s="81">
        <v>9</v>
      </c>
      <c r="E222" s="81">
        <v>11</v>
      </c>
      <c r="F222" s="81">
        <v>0</v>
      </c>
      <c r="G222" s="81">
        <v>0</v>
      </c>
      <c r="H222" s="81">
        <v>2</v>
      </c>
      <c r="I222" s="81">
        <v>7</v>
      </c>
      <c r="J222" s="81">
        <v>2</v>
      </c>
      <c r="K222" s="81">
        <v>1</v>
      </c>
      <c r="L222" s="81">
        <v>0</v>
      </c>
      <c r="M222" s="81">
        <v>7</v>
      </c>
      <c r="N222" s="81">
        <v>11</v>
      </c>
      <c r="O222" s="81">
        <v>0</v>
      </c>
      <c r="P222" s="81">
        <v>0</v>
      </c>
      <c r="Q222" s="81">
        <v>1</v>
      </c>
      <c r="R222" s="81">
        <v>7</v>
      </c>
      <c r="S222" s="81">
        <v>3</v>
      </c>
      <c r="T222" s="81">
        <v>6</v>
      </c>
      <c r="U222" s="81">
        <v>0</v>
      </c>
      <c r="V222" s="81">
        <v>5</v>
      </c>
      <c r="W222" s="81">
        <v>8</v>
      </c>
      <c r="X222" s="81">
        <v>0</v>
      </c>
      <c r="Y222" s="81">
        <v>0</v>
      </c>
      <c r="Z222" s="81">
        <v>0</v>
      </c>
      <c r="AA222" s="81">
        <v>3</v>
      </c>
      <c r="AB222" s="81">
        <v>0</v>
      </c>
      <c r="AC222" s="81">
        <v>1</v>
      </c>
      <c r="AD222" s="81">
        <v>0</v>
      </c>
      <c r="AE222" s="81">
        <v>12</v>
      </c>
      <c r="AF222" s="81">
        <v>4</v>
      </c>
      <c r="AG222" s="81">
        <v>0</v>
      </c>
      <c r="AH222" s="81">
        <v>0</v>
      </c>
      <c r="AI222" s="81">
        <v>3</v>
      </c>
      <c r="AJ222" s="81">
        <v>3</v>
      </c>
      <c r="AK222" s="81">
        <v>3</v>
      </c>
      <c r="AL222" s="81">
        <v>4</v>
      </c>
      <c r="AM222" s="23">
        <f t="shared" si="28"/>
        <v>0</v>
      </c>
      <c r="AN222" s="23">
        <f t="shared" si="29"/>
        <v>33</v>
      </c>
      <c r="AO222" s="23">
        <f t="shared" si="30"/>
        <v>34</v>
      </c>
      <c r="AP222" s="23">
        <f t="shared" si="31"/>
        <v>0</v>
      </c>
      <c r="AQ222" s="23">
        <f t="shared" si="32"/>
        <v>0</v>
      </c>
      <c r="AR222" s="23">
        <f t="shared" si="33"/>
        <v>6</v>
      </c>
      <c r="AS222" s="23">
        <f t="shared" si="34"/>
        <v>20</v>
      </c>
      <c r="AT222" s="23">
        <f t="shared" si="35"/>
        <v>8</v>
      </c>
      <c r="AU222" s="23">
        <f t="shared" si="36"/>
        <v>12</v>
      </c>
    </row>
    <row r="223" spans="2:47" ht="15" customHeight="1" thickBot="1" x14ac:dyDescent="0.25">
      <c r="B223" s="86" t="s">
        <v>378</v>
      </c>
      <c r="C223" s="82">
        <v>0</v>
      </c>
      <c r="D223" s="82">
        <v>93</v>
      </c>
      <c r="E223" s="82">
        <v>72</v>
      </c>
      <c r="F223" s="82">
        <v>0</v>
      </c>
      <c r="G223" s="82">
        <v>0</v>
      </c>
      <c r="H223" s="82">
        <v>17</v>
      </c>
      <c r="I223" s="82">
        <v>50</v>
      </c>
      <c r="J223" s="82">
        <v>31</v>
      </c>
      <c r="K223" s="82">
        <v>22</v>
      </c>
      <c r="L223" s="82">
        <v>0</v>
      </c>
      <c r="M223" s="82">
        <v>82</v>
      </c>
      <c r="N223" s="82">
        <v>62</v>
      </c>
      <c r="O223" s="82">
        <v>5</v>
      </c>
      <c r="P223" s="82">
        <v>1</v>
      </c>
      <c r="Q223" s="82">
        <v>15</v>
      </c>
      <c r="R223" s="82">
        <v>53</v>
      </c>
      <c r="S223" s="82">
        <v>17</v>
      </c>
      <c r="T223" s="82">
        <v>39</v>
      </c>
      <c r="U223" s="82">
        <v>0</v>
      </c>
      <c r="V223" s="82">
        <v>49</v>
      </c>
      <c r="W223" s="82">
        <v>41</v>
      </c>
      <c r="X223" s="82">
        <v>4</v>
      </c>
      <c r="Y223" s="82">
        <v>0</v>
      </c>
      <c r="Z223" s="82">
        <v>4</v>
      </c>
      <c r="AA223" s="82">
        <v>23</v>
      </c>
      <c r="AB223" s="82">
        <v>22</v>
      </c>
      <c r="AC223" s="82">
        <v>20</v>
      </c>
      <c r="AD223" s="82">
        <v>0</v>
      </c>
      <c r="AE223" s="82">
        <v>91</v>
      </c>
      <c r="AF223" s="82">
        <v>60</v>
      </c>
      <c r="AG223" s="82">
        <v>1</v>
      </c>
      <c r="AH223" s="82">
        <v>1</v>
      </c>
      <c r="AI223" s="82">
        <v>13</v>
      </c>
      <c r="AJ223" s="82">
        <v>49</v>
      </c>
      <c r="AK223" s="82">
        <v>15</v>
      </c>
      <c r="AL223" s="82">
        <v>42</v>
      </c>
      <c r="AM223" s="23">
        <f t="shared" si="28"/>
        <v>0</v>
      </c>
      <c r="AN223" s="23">
        <f t="shared" si="29"/>
        <v>315</v>
      </c>
      <c r="AO223" s="23">
        <f t="shared" si="30"/>
        <v>235</v>
      </c>
      <c r="AP223" s="23">
        <f t="shared" si="31"/>
        <v>10</v>
      </c>
      <c r="AQ223" s="23">
        <f t="shared" si="32"/>
        <v>2</v>
      </c>
      <c r="AR223" s="23">
        <f t="shared" si="33"/>
        <v>49</v>
      </c>
      <c r="AS223" s="23">
        <f t="shared" si="34"/>
        <v>175</v>
      </c>
      <c r="AT223" s="23">
        <f t="shared" si="35"/>
        <v>85</v>
      </c>
      <c r="AU223" s="23">
        <f t="shared" si="36"/>
        <v>123</v>
      </c>
    </row>
    <row r="224" spans="2:47" ht="15" customHeight="1" thickBot="1" x14ac:dyDescent="0.25">
      <c r="B224" s="49" t="s">
        <v>379</v>
      </c>
      <c r="C224" s="38">
        <v>0</v>
      </c>
      <c r="D224" s="38">
        <v>1</v>
      </c>
      <c r="E224" s="38">
        <v>1</v>
      </c>
      <c r="F224" s="38">
        <v>0</v>
      </c>
      <c r="G224" s="38">
        <v>0</v>
      </c>
      <c r="H224" s="38">
        <v>0</v>
      </c>
      <c r="I224" s="38">
        <v>2</v>
      </c>
      <c r="J224" s="38">
        <v>1</v>
      </c>
      <c r="K224" s="38">
        <v>0</v>
      </c>
      <c r="L224" s="38">
        <v>0</v>
      </c>
      <c r="M224" s="38">
        <v>0</v>
      </c>
      <c r="N224" s="38">
        <v>0</v>
      </c>
      <c r="O224" s="38">
        <v>0</v>
      </c>
      <c r="P224" s="38">
        <v>0</v>
      </c>
      <c r="Q224" s="38">
        <v>0</v>
      </c>
      <c r="R224" s="38">
        <v>0</v>
      </c>
      <c r="S224" s="38">
        <v>0</v>
      </c>
      <c r="T224" s="38">
        <v>4</v>
      </c>
      <c r="U224" s="38">
        <v>0</v>
      </c>
      <c r="V224" s="38">
        <v>0</v>
      </c>
      <c r="W224" s="38">
        <v>3</v>
      </c>
      <c r="X224" s="38">
        <v>0</v>
      </c>
      <c r="Y224" s="38">
        <v>0</v>
      </c>
      <c r="Z224" s="38">
        <v>0</v>
      </c>
      <c r="AA224" s="38">
        <v>0</v>
      </c>
      <c r="AB224" s="38">
        <v>0</v>
      </c>
      <c r="AC224" s="38">
        <v>1</v>
      </c>
      <c r="AD224" s="38">
        <v>0</v>
      </c>
      <c r="AE224" s="38">
        <v>1</v>
      </c>
      <c r="AF224" s="38">
        <v>2</v>
      </c>
      <c r="AG224" s="38">
        <v>0</v>
      </c>
      <c r="AH224" s="38">
        <v>0</v>
      </c>
      <c r="AI224" s="38">
        <v>0</v>
      </c>
      <c r="AJ224" s="38">
        <v>3</v>
      </c>
      <c r="AK224" s="38">
        <v>0</v>
      </c>
      <c r="AL224" s="38">
        <v>0</v>
      </c>
      <c r="AM224" s="23">
        <f t="shared" si="28"/>
        <v>0</v>
      </c>
      <c r="AN224" s="23">
        <f t="shared" si="29"/>
        <v>2</v>
      </c>
      <c r="AO224" s="23">
        <f t="shared" si="30"/>
        <v>6</v>
      </c>
      <c r="AP224" s="23">
        <f t="shared" si="31"/>
        <v>0</v>
      </c>
      <c r="AQ224" s="23">
        <f t="shared" si="32"/>
        <v>0</v>
      </c>
      <c r="AR224" s="23">
        <f t="shared" si="33"/>
        <v>0</v>
      </c>
      <c r="AS224" s="23">
        <f t="shared" si="34"/>
        <v>5</v>
      </c>
      <c r="AT224" s="23">
        <f t="shared" si="35"/>
        <v>1</v>
      </c>
      <c r="AU224" s="23">
        <f t="shared" si="36"/>
        <v>5</v>
      </c>
    </row>
    <row r="225" spans="2:47" ht="15" customHeight="1" thickBot="1" x14ac:dyDescent="0.25">
      <c r="B225" s="84" t="s">
        <v>380</v>
      </c>
      <c r="C225" s="88">
        <v>0</v>
      </c>
      <c r="D225" s="88">
        <v>0</v>
      </c>
      <c r="E225" s="88">
        <v>0</v>
      </c>
      <c r="F225" s="88">
        <v>0</v>
      </c>
      <c r="G225" s="88">
        <v>0</v>
      </c>
      <c r="H225" s="88">
        <v>0</v>
      </c>
      <c r="I225" s="88">
        <v>0</v>
      </c>
      <c r="J225" s="88">
        <v>1</v>
      </c>
      <c r="K225" s="88">
        <v>1</v>
      </c>
      <c r="L225" s="88">
        <v>0</v>
      </c>
      <c r="M225" s="88">
        <v>3</v>
      </c>
      <c r="N225" s="88">
        <v>4</v>
      </c>
      <c r="O225" s="88">
        <v>0</v>
      </c>
      <c r="P225" s="88">
        <v>0</v>
      </c>
      <c r="Q225" s="88">
        <v>0</v>
      </c>
      <c r="R225" s="88">
        <v>0</v>
      </c>
      <c r="S225" s="88">
        <v>0</v>
      </c>
      <c r="T225" s="88">
        <v>0</v>
      </c>
      <c r="U225" s="88">
        <v>0</v>
      </c>
      <c r="V225" s="88">
        <v>2</v>
      </c>
      <c r="W225" s="88">
        <v>0</v>
      </c>
      <c r="X225" s="88">
        <v>0</v>
      </c>
      <c r="Y225" s="88">
        <v>0</v>
      </c>
      <c r="Z225" s="88">
        <v>0</v>
      </c>
      <c r="AA225" s="88">
        <v>1</v>
      </c>
      <c r="AB225" s="88">
        <v>0</v>
      </c>
      <c r="AC225" s="88">
        <v>0</v>
      </c>
      <c r="AD225" s="88">
        <v>0</v>
      </c>
      <c r="AE225" s="88">
        <v>1</v>
      </c>
      <c r="AF225" s="88">
        <v>1</v>
      </c>
      <c r="AG225" s="88">
        <v>0</v>
      </c>
      <c r="AH225" s="88">
        <v>0</v>
      </c>
      <c r="AI225" s="88">
        <v>0</v>
      </c>
      <c r="AJ225" s="88">
        <v>0</v>
      </c>
      <c r="AK225" s="88">
        <v>1</v>
      </c>
      <c r="AL225" s="88">
        <v>2</v>
      </c>
      <c r="AM225" s="23">
        <f t="shared" si="28"/>
        <v>0</v>
      </c>
      <c r="AN225" s="23">
        <f t="shared" si="29"/>
        <v>6</v>
      </c>
      <c r="AO225" s="23">
        <f t="shared" si="30"/>
        <v>5</v>
      </c>
      <c r="AP225" s="23">
        <f t="shared" si="31"/>
        <v>0</v>
      </c>
      <c r="AQ225" s="23">
        <f t="shared" si="32"/>
        <v>0</v>
      </c>
      <c r="AR225" s="23">
        <f t="shared" si="33"/>
        <v>0</v>
      </c>
      <c r="AS225" s="23">
        <f t="shared" si="34"/>
        <v>1</v>
      </c>
      <c r="AT225" s="23">
        <f t="shared" si="35"/>
        <v>2</v>
      </c>
      <c r="AU225" s="23">
        <f t="shared" si="36"/>
        <v>3</v>
      </c>
    </row>
    <row r="226" spans="2:47" ht="15" customHeight="1" thickBot="1" x14ac:dyDescent="0.25">
      <c r="B226" s="49" t="s">
        <v>381</v>
      </c>
      <c r="C226" s="82">
        <v>0</v>
      </c>
      <c r="D226" s="82">
        <v>17</v>
      </c>
      <c r="E226" s="82">
        <v>12</v>
      </c>
      <c r="F226" s="82">
        <v>0</v>
      </c>
      <c r="G226" s="82">
        <v>0</v>
      </c>
      <c r="H226" s="82">
        <v>1</v>
      </c>
      <c r="I226" s="82">
        <v>3</v>
      </c>
      <c r="J226" s="82">
        <v>0</v>
      </c>
      <c r="K226" s="82">
        <v>5</v>
      </c>
      <c r="L226" s="82">
        <v>0</v>
      </c>
      <c r="M226" s="82">
        <v>14</v>
      </c>
      <c r="N226" s="82">
        <v>7</v>
      </c>
      <c r="O226" s="82">
        <v>0</v>
      </c>
      <c r="P226" s="82">
        <v>1</v>
      </c>
      <c r="Q226" s="82">
        <v>2</v>
      </c>
      <c r="R226" s="82">
        <v>5</v>
      </c>
      <c r="S226" s="82">
        <v>0</v>
      </c>
      <c r="T226" s="82">
        <v>5</v>
      </c>
      <c r="U226" s="82">
        <v>1</v>
      </c>
      <c r="V226" s="82">
        <v>2</v>
      </c>
      <c r="W226" s="82">
        <v>7</v>
      </c>
      <c r="X226" s="82">
        <v>0</v>
      </c>
      <c r="Y226" s="82">
        <v>1</v>
      </c>
      <c r="Z226" s="82">
        <v>0</v>
      </c>
      <c r="AA226" s="82">
        <v>4</v>
      </c>
      <c r="AB226" s="82">
        <v>1</v>
      </c>
      <c r="AC226" s="82">
        <v>4</v>
      </c>
      <c r="AD226" s="82">
        <v>0</v>
      </c>
      <c r="AE226" s="82">
        <v>11</v>
      </c>
      <c r="AF226" s="82">
        <v>18</v>
      </c>
      <c r="AG226" s="82">
        <v>0</v>
      </c>
      <c r="AH226" s="82">
        <v>1</v>
      </c>
      <c r="AI226" s="82">
        <v>1</v>
      </c>
      <c r="AJ226" s="82">
        <v>5</v>
      </c>
      <c r="AK226" s="82">
        <v>3</v>
      </c>
      <c r="AL226" s="82">
        <v>5</v>
      </c>
      <c r="AM226" s="23">
        <f t="shared" si="28"/>
        <v>1</v>
      </c>
      <c r="AN226" s="23">
        <f t="shared" si="29"/>
        <v>44</v>
      </c>
      <c r="AO226" s="23">
        <f t="shared" si="30"/>
        <v>44</v>
      </c>
      <c r="AP226" s="23">
        <f t="shared" si="31"/>
        <v>0</v>
      </c>
      <c r="AQ226" s="23">
        <f t="shared" si="32"/>
        <v>3</v>
      </c>
      <c r="AR226" s="23">
        <f t="shared" si="33"/>
        <v>4</v>
      </c>
      <c r="AS226" s="23">
        <f t="shared" si="34"/>
        <v>17</v>
      </c>
      <c r="AT226" s="23">
        <f t="shared" si="35"/>
        <v>4</v>
      </c>
      <c r="AU226" s="23">
        <f t="shared" si="36"/>
        <v>19</v>
      </c>
    </row>
    <row r="227" spans="2:47" ht="15" customHeight="1" thickBot="1" x14ac:dyDescent="0.25">
      <c r="B227" s="49" t="s">
        <v>382</v>
      </c>
      <c r="C227" s="38">
        <v>0</v>
      </c>
      <c r="D227" s="38">
        <v>18</v>
      </c>
      <c r="E227" s="38">
        <v>27</v>
      </c>
      <c r="F227" s="38">
        <v>0</v>
      </c>
      <c r="G227" s="38">
        <v>0</v>
      </c>
      <c r="H227" s="38">
        <v>1</v>
      </c>
      <c r="I227" s="38">
        <v>7</v>
      </c>
      <c r="J227" s="38">
        <v>5</v>
      </c>
      <c r="K227" s="38">
        <v>10</v>
      </c>
      <c r="L227" s="38">
        <v>0</v>
      </c>
      <c r="M227" s="38">
        <v>13</v>
      </c>
      <c r="N227" s="38">
        <v>26</v>
      </c>
      <c r="O227" s="38">
        <v>2</v>
      </c>
      <c r="P227" s="38">
        <v>0</v>
      </c>
      <c r="Q227" s="38">
        <v>1</v>
      </c>
      <c r="R227" s="38">
        <v>3</v>
      </c>
      <c r="S227" s="38">
        <v>5</v>
      </c>
      <c r="T227" s="38">
        <v>7</v>
      </c>
      <c r="U227" s="38">
        <v>0</v>
      </c>
      <c r="V227" s="38">
        <v>3</v>
      </c>
      <c r="W227" s="38">
        <v>11</v>
      </c>
      <c r="X227" s="38">
        <v>1</v>
      </c>
      <c r="Y227" s="38">
        <v>0</v>
      </c>
      <c r="Z227" s="38">
        <v>0</v>
      </c>
      <c r="AA227" s="38">
        <v>4</v>
      </c>
      <c r="AB227" s="38">
        <v>1</v>
      </c>
      <c r="AC227" s="38">
        <v>6</v>
      </c>
      <c r="AD227" s="38">
        <v>0</v>
      </c>
      <c r="AE227" s="38">
        <v>17</v>
      </c>
      <c r="AF227" s="38">
        <v>18</v>
      </c>
      <c r="AG227" s="38">
        <v>1</v>
      </c>
      <c r="AH227" s="38">
        <v>0</v>
      </c>
      <c r="AI227" s="38">
        <v>0</v>
      </c>
      <c r="AJ227" s="38">
        <v>5</v>
      </c>
      <c r="AK227" s="38">
        <v>4</v>
      </c>
      <c r="AL227" s="38">
        <v>11</v>
      </c>
      <c r="AM227" s="23">
        <f t="shared" si="28"/>
        <v>0</v>
      </c>
      <c r="AN227" s="23">
        <f t="shared" si="29"/>
        <v>51</v>
      </c>
      <c r="AO227" s="23">
        <f t="shared" si="30"/>
        <v>82</v>
      </c>
      <c r="AP227" s="23">
        <f t="shared" si="31"/>
        <v>4</v>
      </c>
      <c r="AQ227" s="23">
        <f t="shared" si="32"/>
        <v>0</v>
      </c>
      <c r="AR227" s="23">
        <f t="shared" si="33"/>
        <v>2</v>
      </c>
      <c r="AS227" s="23">
        <f t="shared" si="34"/>
        <v>19</v>
      </c>
      <c r="AT227" s="23">
        <f t="shared" si="35"/>
        <v>15</v>
      </c>
      <c r="AU227" s="23">
        <f t="shared" si="36"/>
        <v>34</v>
      </c>
    </row>
    <row r="228" spans="2:47" ht="15" customHeight="1" thickBot="1" x14ac:dyDescent="0.25">
      <c r="B228" s="49" t="s">
        <v>383</v>
      </c>
      <c r="C228" s="38">
        <v>0</v>
      </c>
      <c r="D228" s="38">
        <v>81</v>
      </c>
      <c r="E228" s="38">
        <v>39</v>
      </c>
      <c r="F228" s="38">
        <v>5</v>
      </c>
      <c r="G228" s="38">
        <v>1</v>
      </c>
      <c r="H228" s="38">
        <v>7</v>
      </c>
      <c r="I228" s="38">
        <v>26</v>
      </c>
      <c r="J228" s="38">
        <v>16</v>
      </c>
      <c r="K228" s="38">
        <v>23</v>
      </c>
      <c r="L228" s="38">
        <v>1</v>
      </c>
      <c r="M228" s="38">
        <v>64</v>
      </c>
      <c r="N228" s="38">
        <v>55</v>
      </c>
      <c r="O228" s="38">
        <v>4</v>
      </c>
      <c r="P228" s="38">
        <v>1</v>
      </c>
      <c r="Q228" s="38">
        <v>11</v>
      </c>
      <c r="R228" s="38">
        <v>38</v>
      </c>
      <c r="S228" s="38">
        <v>24</v>
      </c>
      <c r="T228" s="38">
        <v>27</v>
      </c>
      <c r="U228" s="38">
        <v>1</v>
      </c>
      <c r="V228" s="38">
        <v>43</v>
      </c>
      <c r="W228" s="38">
        <v>32</v>
      </c>
      <c r="X228" s="38">
        <v>4</v>
      </c>
      <c r="Y228" s="38">
        <v>1</v>
      </c>
      <c r="Z228" s="38">
        <v>3</v>
      </c>
      <c r="AA228" s="38">
        <v>37</v>
      </c>
      <c r="AB228" s="38">
        <v>7</v>
      </c>
      <c r="AC228" s="38">
        <v>20</v>
      </c>
      <c r="AD228" s="38">
        <v>0</v>
      </c>
      <c r="AE228" s="38">
        <v>68</v>
      </c>
      <c r="AF228" s="38">
        <v>76</v>
      </c>
      <c r="AG228" s="38">
        <v>13</v>
      </c>
      <c r="AH228" s="38">
        <v>0</v>
      </c>
      <c r="AI228" s="38">
        <v>10</v>
      </c>
      <c r="AJ228" s="38">
        <v>30</v>
      </c>
      <c r="AK228" s="38">
        <v>28</v>
      </c>
      <c r="AL228" s="38">
        <v>37</v>
      </c>
      <c r="AM228" s="23">
        <f t="shared" si="28"/>
        <v>2</v>
      </c>
      <c r="AN228" s="23">
        <f t="shared" si="29"/>
        <v>256</v>
      </c>
      <c r="AO228" s="23">
        <f t="shared" si="30"/>
        <v>202</v>
      </c>
      <c r="AP228" s="23">
        <f t="shared" si="31"/>
        <v>26</v>
      </c>
      <c r="AQ228" s="23">
        <f t="shared" si="32"/>
        <v>3</v>
      </c>
      <c r="AR228" s="23">
        <f t="shared" si="33"/>
        <v>31</v>
      </c>
      <c r="AS228" s="23">
        <f t="shared" si="34"/>
        <v>131</v>
      </c>
      <c r="AT228" s="23">
        <f t="shared" si="35"/>
        <v>75</v>
      </c>
      <c r="AU228" s="23">
        <f t="shared" si="36"/>
        <v>107</v>
      </c>
    </row>
    <row r="229" spans="2:47" ht="15" customHeight="1" thickBot="1" x14ac:dyDescent="0.25">
      <c r="B229" s="49" t="s">
        <v>384</v>
      </c>
      <c r="C229" s="38">
        <v>0</v>
      </c>
      <c r="D229" s="38">
        <v>48</v>
      </c>
      <c r="E229" s="38">
        <v>32</v>
      </c>
      <c r="F229" s="38">
        <v>8</v>
      </c>
      <c r="G229" s="38">
        <v>6</v>
      </c>
      <c r="H229" s="38">
        <v>11</v>
      </c>
      <c r="I229" s="38">
        <v>32</v>
      </c>
      <c r="J229" s="38">
        <v>15</v>
      </c>
      <c r="K229" s="38">
        <v>17</v>
      </c>
      <c r="L229" s="38">
        <v>0</v>
      </c>
      <c r="M229" s="38">
        <v>34</v>
      </c>
      <c r="N229" s="38">
        <v>42</v>
      </c>
      <c r="O229" s="38">
        <v>6</v>
      </c>
      <c r="P229" s="38">
        <v>6</v>
      </c>
      <c r="Q229" s="38">
        <v>8</v>
      </c>
      <c r="R229" s="38">
        <v>48</v>
      </c>
      <c r="S229" s="38">
        <v>12</v>
      </c>
      <c r="T229" s="38">
        <v>23</v>
      </c>
      <c r="U229" s="38">
        <v>0</v>
      </c>
      <c r="V229" s="38">
        <v>41</v>
      </c>
      <c r="W229" s="38">
        <v>25</v>
      </c>
      <c r="X229" s="38">
        <v>1</v>
      </c>
      <c r="Y229" s="38">
        <v>1</v>
      </c>
      <c r="Z229" s="38">
        <v>9</v>
      </c>
      <c r="AA229" s="38">
        <v>18</v>
      </c>
      <c r="AB229" s="38">
        <v>8</v>
      </c>
      <c r="AC229" s="38">
        <v>9</v>
      </c>
      <c r="AD229" s="38">
        <v>0</v>
      </c>
      <c r="AE229" s="38">
        <v>64</v>
      </c>
      <c r="AF229" s="38">
        <v>54</v>
      </c>
      <c r="AG229" s="38">
        <v>10</v>
      </c>
      <c r="AH229" s="38">
        <v>5</v>
      </c>
      <c r="AI229" s="38">
        <v>15</v>
      </c>
      <c r="AJ229" s="38">
        <v>50</v>
      </c>
      <c r="AK229" s="38">
        <v>21</v>
      </c>
      <c r="AL229" s="38">
        <v>16</v>
      </c>
      <c r="AM229" s="23">
        <f t="shared" si="28"/>
        <v>0</v>
      </c>
      <c r="AN229" s="23">
        <f t="shared" si="29"/>
        <v>187</v>
      </c>
      <c r="AO229" s="23">
        <f t="shared" si="30"/>
        <v>153</v>
      </c>
      <c r="AP229" s="23">
        <f t="shared" si="31"/>
        <v>25</v>
      </c>
      <c r="AQ229" s="23">
        <f t="shared" si="32"/>
        <v>18</v>
      </c>
      <c r="AR229" s="23">
        <f t="shared" si="33"/>
        <v>43</v>
      </c>
      <c r="AS229" s="23">
        <f t="shared" si="34"/>
        <v>148</v>
      </c>
      <c r="AT229" s="23">
        <f t="shared" si="35"/>
        <v>56</v>
      </c>
      <c r="AU229" s="23">
        <f t="shared" si="36"/>
        <v>65</v>
      </c>
    </row>
    <row r="230" spans="2:47" ht="15" customHeight="1" thickBot="1" x14ac:dyDescent="0.25">
      <c r="B230" s="49" t="s">
        <v>385</v>
      </c>
      <c r="C230" s="38">
        <v>0</v>
      </c>
      <c r="D230" s="38">
        <v>52</v>
      </c>
      <c r="E230" s="38">
        <v>54</v>
      </c>
      <c r="F230" s="38">
        <v>1</v>
      </c>
      <c r="G230" s="38">
        <v>1</v>
      </c>
      <c r="H230" s="38">
        <v>1</v>
      </c>
      <c r="I230" s="38">
        <v>14</v>
      </c>
      <c r="J230" s="38">
        <v>12</v>
      </c>
      <c r="K230" s="38">
        <v>17</v>
      </c>
      <c r="L230" s="38">
        <v>0</v>
      </c>
      <c r="M230" s="38">
        <v>35</v>
      </c>
      <c r="N230" s="38">
        <v>41</v>
      </c>
      <c r="O230" s="38">
        <v>1</v>
      </c>
      <c r="P230" s="38">
        <v>2</v>
      </c>
      <c r="Q230" s="38">
        <v>4</v>
      </c>
      <c r="R230" s="38">
        <v>16</v>
      </c>
      <c r="S230" s="38">
        <v>8</v>
      </c>
      <c r="T230" s="38">
        <v>26</v>
      </c>
      <c r="U230" s="38">
        <v>0</v>
      </c>
      <c r="V230" s="38">
        <v>37</v>
      </c>
      <c r="W230" s="38">
        <v>34</v>
      </c>
      <c r="X230" s="38">
        <v>0</v>
      </c>
      <c r="Y230" s="38">
        <v>1</v>
      </c>
      <c r="Z230" s="38">
        <v>1</v>
      </c>
      <c r="AA230" s="38">
        <v>8</v>
      </c>
      <c r="AB230" s="38">
        <v>4</v>
      </c>
      <c r="AC230" s="38">
        <v>20</v>
      </c>
      <c r="AD230" s="38">
        <v>1</v>
      </c>
      <c r="AE230" s="38">
        <v>50</v>
      </c>
      <c r="AF230" s="38">
        <v>45</v>
      </c>
      <c r="AG230" s="38">
        <v>4</v>
      </c>
      <c r="AH230" s="38">
        <v>1</v>
      </c>
      <c r="AI230" s="38">
        <v>4</v>
      </c>
      <c r="AJ230" s="38">
        <v>21</v>
      </c>
      <c r="AK230" s="38">
        <v>10</v>
      </c>
      <c r="AL230" s="38">
        <v>16</v>
      </c>
      <c r="AM230" s="23">
        <f t="shared" si="28"/>
        <v>1</v>
      </c>
      <c r="AN230" s="23">
        <f t="shared" si="29"/>
        <v>174</v>
      </c>
      <c r="AO230" s="23">
        <f t="shared" si="30"/>
        <v>174</v>
      </c>
      <c r="AP230" s="23">
        <f t="shared" si="31"/>
        <v>6</v>
      </c>
      <c r="AQ230" s="23">
        <f t="shared" si="32"/>
        <v>5</v>
      </c>
      <c r="AR230" s="23">
        <f t="shared" si="33"/>
        <v>10</v>
      </c>
      <c r="AS230" s="23">
        <f t="shared" si="34"/>
        <v>59</v>
      </c>
      <c r="AT230" s="23">
        <f t="shared" si="35"/>
        <v>34</v>
      </c>
      <c r="AU230" s="23">
        <f t="shared" si="36"/>
        <v>79</v>
      </c>
    </row>
    <row r="231" spans="2:47" ht="15" customHeight="1" thickBot="1" x14ac:dyDescent="0.25">
      <c r="B231" s="49" t="s">
        <v>386</v>
      </c>
      <c r="C231" s="38">
        <v>0</v>
      </c>
      <c r="D231" s="38">
        <v>20</v>
      </c>
      <c r="E231" s="38">
        <v>15</v>
      </c>
      <c r="F231" s="38">
        <v>0</v>
      </c>
      <c r="G231" s="38">
        <v>0</v>
      </c>
      <c r="H231" s="38">
        <v>0</v>
      </c>
      <c r="I231" s="38">
        <v>12</v>
      </c>
      <c r="J231" s="38">
        <v>6</v>
      </c>
      <c r="K231" s="38">
        <v>19</v>
      </c>
      <c r="L231" s="38">
        <v>0</v>
      </c>
      <c r="M231" s="38">
        <v>23</v>
      </c>
      <c r="N231" s="38">
        <v>41</v>
      </c>
      <c r="O231" s="38">
        <v>3</v>
      </c>
      <c r="P231" s="38">
        <v>1</v>
      </c>
      <c r="Q231" s="38">
        <v>4</v>
      </c>
      <c r="R231" s="38">
        <v>14</v>
      </c>
      <c r="S231" s="38">
        <v>3</v>
      </c>
      <c r="T231" s="38">
        <v>25</v>
      </c>
      <c r="U231" s="38">
        <v>0</v>
      </c>
      <c r="V231" s="38">
        <v>24</v>
      </c>
      <c r="W231" s="38">
        <v>60</v>
      </c>
      <c r="X231" s="38">
        <v>0</v>
      </c>
      <c r="Y231" s="38">
        <v>0</v>
      </c>
      <c r="Z231" s="38">
        <v>2</v>
      </c>
      <c r="AA231" s="38">
        <v>10</v>
      </c>
      <c r="AB231" s="38">
        <v>5</v>
      </c>
      <c r="AC231" s="38">
        <v>9</v>
      </c>
      <c r="AD231" s="38">
        <v>0</v>
      </c>
      <c r="AE231" s="38">
        <v>30</v>
      </c>
      <c r="AF231" s="38">
        <v>33</v>
      </c>
      <c r="AG231" s="38">
        <v>0</v>
      </c>
      <c r="AH231" s="38">
        <v>0</v>
      </c>
      <c r="AI231" s="38">
        <v>2</v>
      </c>
      <c r="AJ231" s="38">
        <v>18</v>
      </c>
      <c r="AK231" s="38">
        <v>7</v>
      </c>
      <c r="AL231" s="38">
        <v>8</v>
      </c>
      <c r="AM231" s="23">
        <f t="shared" si="28"/>
        <v>0</v>
      </c>
      <c r="AN231" s="23">
        <f t="shared" si="29"/>
        <v>97</v>
      </c>
      <c r="AO231" s="23">
        <f t="shared" si="30"/>
        <v>149</v>
      </c>
      <c r="AP231" s="23">
        <f t="shared" si="31"/>
        <v>3</v>
      </c>
      <c r="AQ231" s="23">
        <f t="shared" si="32"/>
        <v>1</v>
      </c>
      <c r="AR231" s="23">
        <f t="shared" si="33"/>
        <v>8</v>
      </c>
      <c r="AS231" s="23">
        <f t="shared" si="34"/>
        <v>54</v>
      </c>
      <c r="AT231" s="23">
        <f t="shared" si="35"/>
        <v>21</v>
      </c>
      <c r="AU231" s="23">
        <f t="shared" si="36"/>
        <v>61</v>
      </c>
    </row>
    <row r="232" spans="2:47" ht="15" customHeight="1" thickBot="1" x14ac:dyDescent="0.25">
      <c r="B232" s="84" t="s">
        <v>387</v>
      </c>
      <c r="C232" s="67">
        <v>0</v>
      </c>
      <c r="D232" s="67">
        <v>16</v>
      </c>
      <c r="E232" s="67">
        <v>16</v>
      </c>
      <c r="F232" s="67">
        <v>0</v>
      </c>
      <c r="G232" s="67">
        <v>0</v>
      </c>
      <c r="H232" s="67">
        <v>2</v>
      </c>
      <c r="I232" s="67">
        <v>8</v>
      </c>
      <c r="J232" s="67">
        <v>1</v>
      </c>
      <c r="K232" s="67">
        <v>5</v>
      </c>
      <c r="L232" s="67">
        <v>0</v>
      </c>
      <c r="M232" s="67">
        <v>10</v>
      </c>
      <c r="N232" s="67">
        <v>13</v>
      </c>
      <c r="O232" s="67">
        <v>0</v>
      </c>
      <c r="P232" s="67">
        <v>0</v>
      </c>
      <c r="Q232" s="67">
        <v>1</v>
      </c>
      <c r="R232" s="67">
        <v>6</v>
      </c>
      <c r="S232" s="67">
        <v>0</v>
      </c>
      <c r="T232" s="67">
        <v>0</v>
      </c>
      <c r="U232" s="67">
        <v>0</v>
      </c>
      <c r="V232" s="67">
        <v>4</v>
      </c>
      <c r="W232" s="67">
        <v>5</v>
      </c>
      <c r="X232" s="67">
        <v>0</v>
      </c>
      <c r="Y232" s="67">
        <v>0</v>
      </c>
      <c r="Z232" s="67">
        <v>2</v>
      </c>
      <c r="AA232" s="67">
        <v>4</v>
      </c>
      <c r="AB232" s="67">
        <v>2</v>
      </c>
      <c r="AC232" s="67">
        <v>6</v>
      </c>
      <c r="AD232" s="67">
        <v>0</v>
      </c>
      <c r="AE232" s="67">
        <v>7</v>
      </c>
      <c r="AF232" s="67">
        <v>24</v>
      </c>
      <c r="AG232" s="67">
        <v>0</v>
      </c>
      <c r="AH232" s="67">
        <v>0</v>
      </c>
      <c r="AI232" s="67">
        <v>1</v>
      </c>
      <c r="AJ232" s="67">
        <v>10</v>
      </c>
      <c r="AK232" s="67">
        <v>2</v>
      </c>
      <c r="AL232" s="67">
        <v>8</v>
      </c>
      <c r="AM232" s="23">
        <f t="shared" si="28"/>
        <v>0</v>
      </c>
      <c r="AN232" s="23">
        <f t="shared" si="29"/>
        <v>37</v>
      </c>
      <c r="AO232" s="23">
        <f t="shared" si="30"/>
        <v>58</v>
      </c>
      <c r="AP232" s="23">
        <f t="shared" si="31"/>
        <v>0</v>
      </c>
      <c r="AQ232" s="23">
        <f t="shared" si="32"/>
        <v>0</v>
      </c>
      <c r="AR232" s="23">
        <f t="shared" si="33"/>
        <v>6</v>
      </c>
      <c r="AS232" s="23">
        <f t="shared" si="34"/>
        <v>28</v>
      </c>
      <c r="AT232" s="23">
        <f t="shared" si="35"/>
        <v>5</v>
      </c>
      <c r="AU232" s="23">
        <f t="shared" si="36"/>
        <v>19</v>
      </c>
    </row>
    <row r="233" spans="2:47" ht="15" customHeight="1" thickBot="1" x14ac:dyDescent="0.25">
      <c r="B233" s="49" t="s">
        <v>388</v>
      </c>
      <c r="C233" s="38">
        <v>0</v>
      </c>
      <c r="D233" s="38">
        <v>59</v>
      </c>
      <c r="E233" s="38">
        <v>24</v>
      </c>
      <c r="F233" s="38">
        <v>3</v>
      </c>
      <c r="G233" s="38">
        <v>0</v>
      </c>
      <c r="H233" s="38">
        <v>15</v>
      </c>
      <c r="I233" s="38">
        <v>33</v>
      </c>
      <c r="J233" s="38">
        <v>15</v>
      </c>
      <c r="K233" s="38">
        <v>14</v>
      </c>
      <c r="L233" s="38">
        <v>0</v>
      </c>
      <c r="M233" s="38">
        <v>84</v>
      </c>
      <c r="N233" s="38">
        <v>31</v>
      </c>
      <c r="O233" s="38">
        <v>2</v>
      </c>
      <c r="P233" s="38">
        <v>4</v>
      </c>
      <c r="Q233" s="38">
        <v>20</v>
      </c>
      <c r="R233" s="38">
        <v>26</v>
      </c>
      <c r="S233" s="38">
        <v>24</v>
      </c>
      <c r="T233" s="38">
        <v>15</v>
      </c>
      <c r="U233" s="38">
        <v>0</v>
      </c>
      <c r="V233" s="38">
        <v>51</v>
      </c>
      <c r="W233" s="38">
        <v>15</v>
      </c>
      <c r="X233" s="38">
        <v>4</v>
      </c>
      <c r="Y233" s="38">
        <v>2</v>
      </c>
      <c r="Z233" s="38">
        <v>9</v>
      </c>
      <c r="AA233" s="38">
        <v>16</v>
      </c>
      <c r="AB233" s="38">
        <v>13</v>
      </c>
      <c r="AC233" s="38">
        <v>7</v>
      </c>
      <c r="AD233" s="38">
        <v>0</v>
      </c>
      <c r="AE233" s="38">
        <v>58</v>
      </c>
      <c r="AF233" s="38">
        <v>42</v>
      </c>
      <c r="AG233" s="38">
        <v>4</v>
      </c>
      <c r="AH233" s="38">
        <v>1</v>
      </c>
      <c r="AI233" s="38">
        <v>14</v>
      </c>
      <c r="AJ233" s="38">
        <v>28</v>
      </c>
      <c r="AK233" s="38">
        <v>19</v>
      </c>
      <c r="AL233" s="38">
        <v>21</v>
      </c>
      <c r="AM233" s="23">
        <f t="shared" si="28"/>
        <v>0</v>
      </c>
      <c r="AN233" s="23">
        <f t="shared" si="29"/>
        <v>252</v>
      </c>
      <c r="AO233" s="23">
        <f t="shared" si="30"/>
        <v>112</v>
      </c>
      <c r="AP233" s="23">
        <f t="shared" si="31"/>
        <v>13</v>
      </c>
      <c r="AQ233" s="23">
        <f t="shared" si="32"/>
        <v>7</v>
      </c>
      <c r="AR233" s="23">
        <f t="shared" si="33"/>
        <v>58</v>
      </c>
      <c r="AS233" s="23">
        <f t="shared" si="34"/>
        <v>103</v>
      </c>
      <c r="AT233" s="23">
        <f t="shared" si="35"/>
        <v>71</v>
      </c>
      <c r="AU233" s="23">
        <f t="shared" si="36"/>
        <v>57</v>
      </c>
    </row>
    <row r="234" spans="2:47" ht="15" customHeight="1" thickBot="1" x14ac:dyDescent="0.25">
      <c r="B234" s="49" t="s">
        <v>389</v>
      </c>
      <c r="C234" s="38">
        <v>0</v>
      </c>
      <c r="D234" s="38">
        <v>89</v>
      </c>
      <c r="E234" s="38">
        <v>39</v>
      </c>
      <c r="F234" s="38">
        <v>4</v>
      </c>
      <c r="G234" s="38">
        <v>1</v>
      </c>
      <c r="H234" s="38">
        <v>20</v>
      </c>
      <c r="I234" s="38">
        <v>26</v>
      </c>
      <c r="J234" s="38">
        <v>29</v>
      </c>
      <c r="K234" s="38">
        <v>23</v>
      </c>
      <c r="L234" s="38">
        <v>0</v>
      </c>
      <c r="M234" s="38">
        <v>83</v>
      </c>
      <c r="N234" s="38">
        <v>30</v>
      </c>
      <c r="O234" s="38">
        <v>5</v>
      </c>
      <c r="P234" s="38">
        <v>2</v>
      </c>
      <c r="Q234" s="38">
        <v>20</v>
      </c>
      <c r="R234" s="38">
        <v>33</v>
      </c>
      <c r="S234" s="38">
        <v>32</v>
      </c>
      <c r="T234" s="38">
        <v>23</v>
      </c>
      <c r="U234" s="38">
        <v>0</v>
      </c>
      <c r="V234" s="38">
        <v>62</v>
      </c>
      <c r="W234" s="38">
        <v>21</v>
      </c>
      <c r="X234" s="38">
        <v>5</v>
      </c>
      <c r="Y234" s="38">
        <v>2</v>
      </c>
      <c r="Z234" s="38">
        <v>18</v>
      </c>
      <c r="AA234" s="38">
        <v>18</v>
      </c>
      <c r="AB234" s="38">
        <v>29</v>
      </c>
      <c r="AC234" s="38">
        <v>17</v>
      </c>
      <c r="AD234" s="38">
        <v>0</v>
      </c>
      <c r="AE234" s="38">
        <v>79</v>
      </c>
      <c r="AF234" s="38">
        <v>45</v>
      </c>
      <c r="AG234" s="38">
        <v>13</v>
      </c>
      <c r="AH234" s="38">
        <v>4</v>
      </c>
      <c r="AI234" s="38">
        <v>22</v>
      </c>
      <c r="AJ234" s="38">
        <v>51</v>
      </c>
      <c r="AK234" s="38">
        <v>30</v>
      </c>
      <c r="AL234" s="38">
        <v>20</v>
      </c>
      <c r="AM234" s="23">
        <f t="shared" si="28"/>
        <v>0</v>
      </c>
      <c r="AN234" s="23">
        <f t="shared" si="29"/>
        <v>313</v>
      </c>
      <c r="AO234" s="23">
        <f t="shared" si="30"/>
        <v>135</v>
      </c>
      <c r="AP234" s="23">
        <f t="shared" si="31"/>
        <v>27</v>
      </c>
      <c r="AQ234" s="23">
        <f t="shared" si="32"/>
        <v>9</v>
      </c>
      <c r="AR234" s="23">
        <f t="shared" si="33"/>
        <v>80</v>
      </c>
      <c r="AS234" s="23">
        <f t="shared" si="34"/>
        <v>128</v>
      </c>
      <c r="AT234" s="23">
        <f t="shared" si="35"/>
        <v>120</v>
      </c>
      <c r="AU234" s="23">
        <f t="shared" si="36"/>
        <v>83</v>
      </c>
    </row>
    <row r="235" spans="2:47" ht="15" customHeight="1" thickBot="1" x14ac:dyDescent="0.25">
      <c r="B235" s="49" t="s">
        <v>390</v>
      </c>
      <c r="C235" s="38">
        <v>0</v>
      </c>
      <c r="D235" s="38">
        <v>151</v>
      </c>
      <c r="E235" s="38">
        <v>84</v>
      </c>
      <c r="F235" s="38">
        <v>8</v>
      </c>
      <c r="G235" s="38">
        <v>6</v>
      </c>
      <c r="H235" s="38">
        <v>29</v>
      </c>
      <c r="I235" s="38">
        <v>51</v>
      </c>
      <c r="J235" s="38">
        <v>53</v>
      </c>
      <c r="K235" s="38">
        <v>46</v>
      </c>
      <c r="L235" s="38">
        <v>0</v>
      </c>
      <c r="M235" s="38">
        <v>156</v>
      </c>
      <c r="N235" s="38">
        <v>67</v>
      </c>
      <c r="O235" s="38">
        <v>13</v>
      </c>
      <c r="P235" s="38">
        <v>3</v>
      </c>
      <c r="Q235" s="38">
        <v>24</v>
      </c>
      <c r="R235" s="38">
        <v>66</v>
      </c>
      <c r="S235" s="38">
        <v>48</v>
      </c>
      <c r="T235" s="38">
        <v>28</v>
      </c>
      <c r="U235" s="38">
        <v>1</v>
      </c>
      <c r="V235" s="38">
        <v>153</v>
      </c>
      <c r="W235" s="38">
        <v>54</v>
      </c>
      <c r="X235" s="38">
        <v>14</v>
      </c>
      <c r="Y235" s="38">
        <v>2</v>
      </c>
      <c r="Z235" s="38">
        <v>17</v>
      </c>
      <c r="AA235" s="38">
        <v>77</v>
      </c>
      <c r="AB235" s="38">
        <v>43</v>
      </c>
      <c r="AC235" s="38">
        <v>33</v>
      </c>
      <c r="AD235" s="38">
        <v>0</v>
      </c>
      <c r="AE235" s="38">
        <v>141</v>
      </c>
      <c r="AF235" s="38">
        <v>62</v>
      </c>
      <c r="AG235" s="38">
        <v>4</v>
      </c>
      <c r="AH235" s="38">
        <v>5</v>
      </c>
      <c r="AI235" s="38">
        <v>24</v>
      </c>
      <c r="AJ235" s="38">
        <v>46</v>
      </c>
      <c r="AK235" s="38">
        <v>40</v>
      </c>
      <c r="AL235" s="38">
        <v>36</v>
      </c>
      <c r="AM235" s="23">
        <f t="shared" si="28"/>
        <v>1</v>
      </c>
      <c r="AN235" s="23">
        <f t="shared" si="29"/>
        <v>601</v>
      </c>
      <c r="AO235" s="23">
        <f t="shared" si="30"/>
        <v>267</v>
      </c>
      <c r="AP235" s="23">
        <f t="shared" si="31"/>
        <v>39</v>
      </c>
      <c r="AQ235" s="23">
        <f t="shared" si="32"/>
        <v>16</v>
      </c>
      <c r="AR235" s="23">
        <f t="shared" si="33"/>
        <v>94</v>
      </c>
      <c r="AS235" s="23">
        <f t="shared" si="34"/>
        <v>240</v>
      </c>
      <c r="AT235" s="23">
        <f t="shared" si="35"/>
        <v>184</v>
      </c>
      <c r="AU235" s="23">
        <f t="shared" si="36"/>
        <v>143</v>
      </c>
    </row>
    <row r="236" spans="2:47" ht="15" customHeight="1" thickBot="1" x14ac:dyDescent="0.25">
      <c r="B236" s="49" t="s">
        <v>391</v>
      </c>
      <c r="C236" s="38">
        <v>0</v>
      </c>
      <c r="D236" s="38">
        <v>166</v>
      </c>
      <c r="E236" s="38">
        <v>66</v>
      </c>
      <c r="F236" s="38">
        <v>5</v>
      </c>
      <c r="G236" s="38">
        <v>2</v>
      </c>
      <c r="H236" s="38">
        <v>30</v>
      </c>
      <c r="I236" s="38">
        <v>60</v>
      </c>
      <c r="J236" s="38">
        <v>49</v>
      </c>
      <c r="K236" s="38">
        <v>25</v>
      </c>
      <c r="L236" s="38">
        <v>2</v>
      </c>
      <c r="M236" s="38">
        <v>139</v>
      </c>
      <c r="N236" s="38">
        <v>61</v>
      </c>
      <c r="O236" s="38">
        <v>7</v>
      </c>
      <c r="P236" s="38">
        <v>2</v>
      </c>
      <c r="Q236" s="38">
        <v>42</v>
      </c>
      <c r="R236" s="38">
        <v>45</v>
      </c>
      <c r="S236" s="38">
        <v>37</v>
      </c>
      <c r="T236" s="38">
        <v>41</v>
      </c>
      <c r="U236" s="38">
        <v>0</v>
      </c>
      <c r="V236" s="38">
        <v>103</v>
      </c>
      <c r="W236" s="38">
        <v>43</v>
      </c>
      <c r="X236" s="38">
        <v>2</v>
      </c>
      <c r="Y236" s="38">
        <v>0</v>
      </c>
      <c r="Z236" s="38">
        <v>23</v>
      </c>
      <c r="AA236" s="38">
        <v>40</v>
      </c>
      <c r="AB236" s="38">
        <v>28</v>
      </c>
      <c r="AC236" s="38">
        <v>22</v>
      </c>
      <c r="AD236" s="38">
        <v>1</v>
      </c>
      <c r="AE236" s="38">
        <v>108</v>
      </c>
      <c r="AF236" s="38">
        <v>55</v>
      </c>
      <c r="AG236" s="38">
        <v>9</v>
      </c>
      <c r="AH236" s="38">
        <v>2</v>
      </c>
      <c r="AI236" s="38">
        <v>20</v>
      </c>
      <c r="AJ236" s="38">
        <v>48</v>
      </c>
      <c r="AK236" s="38">
        <v>47</v>
      </c>
      <c r="AL236" s="38">
        <v>24</v>
      </c>
      <c r="AM236" s="23">
        <f t="shared" si="28"/>
        <v>3</v>
      </c>
      <c r="AN236" s="23">
        <f t="shared" si="29"/>
        <v>516</v>
      </c>
      <c r="AO236" s="23">
        <f t="shared" si="30"/>
        <v>225</v>
      </c>
      <c r="AP236" s="23">
        <f t="shared" si="31"/>
        <v>23</v>
      </c>
      <c r="AQ236" s="23">
        <f t="shared" si="32"/>
        <v>6</v>
      </c>
      <c r="AR236" s="23">
        <f t="shared" si="33"/>
        <v>115</v>
      </c>
      <c r="AS236" s="23">
        <f t="shared" si="34"/>
        <v>193</v>
      </c>
      <c r="AT236" s="23">
        <f t="shared" si="35"/>
        <v>161</v>
      </c>
      <c r="AU236" s="23">
        <f t="shared" si="36"/>
        <v>112</v>
      </c>
    </row>
    <row r="237" spans="2:47" ht="15" customHeight="1" thickBot="1" x14ac:dyDescent="0.25">
      <c r="B237" s="49" t="s">
        <v>392</v>
      </c>
      <c r="C237" s="38">
        <v>0</v>
      </c>
      <c r="D237" s="38">
        <v>61</v>
      </c>
      <c r="E237" s="38">
        <v>29</v>
      </c>
      <c r="F237" s="38">
        <v>4</v>
      </c>
      <c r="G237" s="38">
        <v>0</v>
      </c>
      <c r="H237" s="38">
        <v>8</v>
      </c>
      <c r="I237" s="38">
        <v>19</v>
      </c>
      <c r="J237" s="38">
        <v>16</v>
      </c>
      <c r="K237" s="38">
        <v>11</v>
      </c>
      <c r="L237" s="38">
        <v>0</v>
      </c>
      <c r="M237" s="38">
        <v>64</v>
      </c>
      <c r="N237" s="38">
        <v>31</v>
      </c>
      <c r="O237" s="38">
        <v>9</v>
      </c>
      <c r="P237" s="38">
        <v>1</v>
      </c>
      <c r="Q237" s="38">
        <v>8</v>
      </c>
      <c r="R237" s="38">
        <v>27</v>
      </c>
      <c r="S237" s="38">
        <v>20</v>
      </c>
      <c r="T237" s="38">
        <v>9</v>
      </c>
      <c r="U237" s="38">
        <v>0</v>
      </c>
      <c r="V237" s="38">
        <v>44</v>
      </c>
      <c r="W237" s="38">
        <v>20</v>
      </c>
      <c r="X237" s="38">
        <v>4</v>
      </c>
      <c r="Y237" s="38">
        <v>0</v>
      </c>
      <c r="Z237" s="38">
        <v>8</v>
      </c>
      <c r="AA237" s="38">
        <v>14</v>
      </c>
      <c r="AB237" s="38">
        <v>17</v>
      </c>
      <c r="AC237" s="38">
        <v>6</v>
      </c>
      <c r="AD237" s="38">
        <v>0</v>
      </c>
      <c r="AE237" s="38">
        <v>59</v>
      </c>
      <c r="AF237" s="38">
        <v>23</v>
      </c>
      <c r="AG237" s="38">
        <v>2</v>
      </c>
      <c r="AH237" s="38">
        <v>4</v>
      </c>
      <c r="AI237" s="38">
        <v>9</v>
      </c>
      <c r="AJ237" s="38">
        <v>15</v>
      </c>
      <c r="AK237" s="38">
        <v>23</v>
      </c>
      <c r="AL237" s="38">
        <v>14</v>
      </c>
      <c r="AM237" s="23">
        <f t="shared" si="28"/>
        <v>0</v>
      </c>
      <c r="AN237" s="23">
        <f t="shared" si="29"/>
        <v>228</v>
      </c>
      <c r="AO237" s="23">
        <f t="shared" si="30"/>
        <v>103</v>
      </c>
      <c r="AP237" s="23">
        <f t="shared" si="31"/>
        <v>19</v>
      </c>
      <c r="AQ237" s="23">
        <f t="shared" si="32"/>
        <v>5</v>
      </c>
      <c r="AR237" s="23">
        <f t="shared" si="33"/>
        <v>33</v>
      </c>
      <c r="AS237" s="23">
        <f t="shared" si="34"/>
        <v>75</v>
      </c>
      <c r="AT237" s="23">
        <f t="shared" si="35"/>
        <v>76</v>
      </c>
      <c r="AU237" s="23">
        <f t="shared" si="36"/>
        <v>40</v>
      </c>
    </row>
    <row r="238" spans="2:47" ht="15" customHeight="1" thickBot="1" x14ac:dyDescent="0.25">
      <c r="B238" s="49" t="s">
        <v>393</v>
      </c>
      <c r="C238" s="38">
        <v>0</v>
      </c>
      <c r="D238" s="38">
        <v>99</v>
      </c>
      <c r="E238" s="38">
        <v>50</v>
      </c>
      <c r="F238" s="38">
        <v>4</v>
      </c>
      <c r="G238" s="38">
        <v>1</v>
      </c>
      <c r="H238" s="38">
        <v>17</v>
      </c>
      <c r="I238" s="38">
        <v>40</v>
      </c>
      <c r="J238" s="38">
        <v>27</v>
      </c>
      <c r="K238" s="38">
        <v>23</v>
      </c>
      <c r="L238" s="38">
        <v>0</v>
      </c>
      <c r="M238" s="38">
        <v>61</v>
      </c>
      <c r="N238" s="38">
        <v>23</v>
      </c>
      <c r="O238" s="38">
        <v>3</v>
      </c>
      <c r="P238" s="38">
        <v>1</v>
      </c>
      <c r="Q238" s="38">
        <v>17</v>
      </c>
      <c r="R238" s="38">
        <v>26</v>
      </c>
      <c r="S238" s="38">
        <v>25</v>
      </c>
      <c r="T238" s="38">
        <v>15</v>
      </c>
      <c r="U238" s="38">
        <v>0</v>
      </c>
      <c r="V238" s="38">
        <v>47</v>
      </c>
      <c r="W238" s="38">
        <v>24</v>
      </c>
      <c r="X238" s="38">
        <v>1</v>
      </c>
      <c r="Y238" s="38">
        <v>0</v>
      </c>
      <c r="Z238" s="38">
        <v>10</v>
      </c>
      <c r="AA238" s="38">
        <v>21</v>
      </c>
      <c r="AB238" s="38">
        <v>13</v>
      </c>
      <c r="AC238" s="38">
        <v>10</v>
      </c>
      <c r="AD238" s="38">
        <v>0</v>
      </c>
      <c r="AE238" s="38">
        <v>54</v>
      </c>
      <c r="AF238" s="38">
        <v>20</v>
      </c>
      <c r="AG238" s="38">
        <v>3</v>
      </c>
      <c r="AH238" s="38">
        <v>0</v>
      </c>
      <c r="AI238" s="38">
        <v>10</v>
      </c>
      <c r="AJ238" s="38">
        <v>17</v>
      </c>
      <c r="AK238" s="38">
        <v>23</v>
      </c>
      <c r="AL238" s="38">
        <v>17</v>
      </c>
      <c r="AM238" s="23">
        <f t="shared" si="28"/>
        <v>0</v>
      </c>
      <c r="AN238" s="23">
        <f t="shared" si="29"/>
        <v>261</v>
      </c>
      <c r="AO238" s="23">
        <f t="shared" si="30"/>
        <v>117</v>
      </c>
      <c r="AP238" s="23">
        <f t="shared" si="31"/>
        <v>11</v>
      </c>
      <c r="AQ238" s="23">
        <f t="shared" si="32"/>
        <v>2</v>
      </c>
      <c r="AR238" s="23">
        <f t="shared" si="33"/>
        <v>54</v>
      </c>
      <c r="AS238" s="23">
        <f t="shared" si="34"/>
        <v>104</v>
      </c>
      <c r="AT238" s="23">
        <f t="shared" si="35"/>
        <v>88</v>
      </c>
      <c r="AU238" s="23">
        <f t="shared" si="36"/>
        <v>65</v>
      </c>
    </row>
    <row r="239" spans="2:47" ht="15" customHeight="1" thickBot="1" x14ac:dyDescent="0.25">
      <c r="B239" s="49" t="s">
        <v>394</v>
      </c>
      <c r="C239" s="38">
        <v>0</v>
      </c>
      <c r="D239" s="38">
        <v>43</v>
      </c>
      <c r="E239" s="38">
        <v>22</v>
      </c>
      <c r="F239" s="38">
        <v>2</v>
      </c>
      <c r="G239" s="38">
        <v>0</v>
      </c>
      <c r="H239" s="38">
        <v>6</v>
      </c>
      <c r="I239" s="38">
        <v>16</v>
      </c>
      <c r="J239" s="38">
        <v>12</v>
      </c>
      <c r="K239" s="38">
        <v>14</v>
      </c>
      <c r="L239" s="38">
        <v>0</v>
      </c>
      <c r="M239" s="38">
        <v>39</v>
      </c>
      <c r="N239" s="38">
        <v>18</v>
      </c>
      <c r="O239" s="38">
        <v>2</v>
      </c>
      <c r="P239" s="38">
        <v>2</v>
      </c>
      <c r="Q239" s="38">
        <v>8</v>
      </c>
      <c r="R239" s="38">
        <v>37</v>
      </c>
      <c r="S239" s="38">
        <v>17</v>
      </c>
      <c r="T239" s="38">
        <v>11</v>
      </c>
      <c r="U239" s="38">
        <v>0</v>
      </c>
      <c r="V239" s="38">
        <v>41</v>
      </c>
      <c r="W239" s="38">
        <v>14</v>
      </c>
      <c r="X239" s="38">
        <v>4</v>
      </c>
      <c r="Y239" s="38">
        <v>2</v>
      </c>
      <c r="Z239" s="38">
        <v>5</v>
      </c>
      <c r="AA239" s="38">
        <v>15</v>
      </c>
      <c r="AB239" s="38">
        <v>11</v>
      </c>
      <c r="AC239" s="38">
        <v>8</v>
      </c>
      <c r="AD239" s="38">
        <v>0</v>
      </c>
      <c r="AE239" s="38">
        <v>44</v>
      </c>
      <c r="AF239" s="38">
        <v>19</v>
      </c>
      <c r="AG239" s="38">
        <v>1</v>
      </c>
      <c r="AH239" s="38">
        <v>0</v>
      </c>
      <c r="AI239" s="38">
        <v>8</v>
      </c>
      <c r="AJ239" s="38">
        <v>17</v>
      </c>
      <c r="AK239" s="38">
        <v>13</v>
      </c>
      <c r="AL239" s="38">
        <v>17</v>
      </c>
      <c r="AM239" s="23">
        <f t="shared" si="28"/>
        <v>0</v>
      </c>
      <c r="AN239" s="23">
        <f t="shared" si="29"/>
        <v>167</v>
      </c>
      <c r="AO239" s="23">
        <f t="shared" si="30"/>
        <v>73</v>
      </c>
      <c r="AP239" s="23">
        <f t="shared" si="31"/>
        <v>9</v>
      </c>
      <c r="AQ239" s="23">
        <f t="shared" si="32"/>
        <v>4</v>
      </c>
      <c r="AR239" s="23">
        <f t="shared" si="33"/>
        <v>27</v>
      </c>
      <c r="AS239" s="23">
        <f t="shared" si="34"/>
        <v>85</v>
      </c>
      <c r="AT239" s="23">
        <f t="shared" si="35"/>
        <v>53</v>
      </c>
      <c r="AU239" s="23">
        <f t="shared" si="36"/>
        <v>50</v>
      </c>
    </row>
    <row r="240" spans="2:47" ht="15" customHeight="1" thickBot="1" x14ac:dyDescent="0.25">
      <c r="B240" s="49" t="s">
        <v>395</v>
      </c>
      <c r="C240" s="38">
        <v>0</v>
      </c>
      <c r="D240" s="38">
        <v>16</v>
      </c>
      <c r="E240" s="38">
        <v>5</v>
      </c>
      <c r="F240" s="38">
        <v>0</v>
      </c>
      <c r="G240" s="38">
        <v>0</v>
      </c>
      <c r="H240" s="38">
        <v>3</v>
      </c>
      <c r="I240" s="38">
        <v>5</v>
      </c>
      <c r="J240" s="38">
        <v>2</v>
      </c>
      <c r="K240" s="38">
        <v>2</v>
      </c>
      <c r="L240" s="38">
        <v>0</v>
      </c>
      <c r="M240" s="38">
        <v>17</v>
      </c>
      <c r="N240" s="38">
        <v>3</v>
      </c>
      <c r="O240" s="38">
        <v>2</v>
      </c>
      <c r="P240" s="38">
        <v>0</v>
      </c>
      <c r="Q240" s="38">
        <v>3</v>
      </c>
      <c r="R240" s="38">
        <v>3</v>
      </c>
      <c r="S240" s="38">
        <v>4</v>
      </c>
      <c r="T240" s="38">
        <v>2</v>
      </c>
      <c r="U240" s="38">
        <v>0</v>
      </c>
      <c r="V240" s="38">
        <v>15</v>
      </c>
      <c r="W240" s="38">
        <v>0</v>
      </c>
      <c r="X240" s="38">
        <v>1</v>
      </c>
      <c r="Y240" s="38">
        <v>0</v>
      </c>
      <c r="Z240" s="38">
        <v>1</v>
      </c>
      <c r="AA240" s="38">
        <v>9</v>
      </c>
      <c r="AB240" s="38">
        <v>2</v>
      </c>
      <c r="AC240" s="38">
        <v>1</v>
      </c>
      <c r="AD240" s="38">
        <v>0</v>
      </c>
      <c r="AE240" s="38">
        <v>10</v>
      </c>
      <c r="AF240" s="38">
        <v>6</v>
      </c>
      <c r="AG240" s="38">
        <v>2</v>
      </c>
      <c r="AH240" s="38">
        <v>0</v>
      </c>
      <c r="AI240" s="38">
        <v>1</v>
      </c>
      <c r="AJ240" s="38">
        <v>1</v>
      </c>
      <c r="AK240" s="38">
        <v>2</v>
      </c>
      <c r="AL240" s="38">
        <v>0</v>
      </c>
      <c r="AM240" s="23">
        <f t="shared" si="28"/>
        <v>0</v>
      </c>
      <c r="AN240" s="23">
        <f t="shared" si="29"/>
        <v>58</v>
      </c>
      <c r="AO240" s="23">
        <f t="shared" si="30"/>
        <v>14</v>
      </c>
      <c r="AP240" s="23">
        <f t="shared" si="31"/>
        <v>5</v>
      </c>
      <c r="AQ240" s="23">
        <f t="shared" si="32"/>
        <v>0</v>
      </c>
      <c r="AR240" s="23">
        <f t="shared" si="33"/>
        <v>8</v>
      </c>
      <c r="AS240" s="23">
        <f t="shared" si="34"/>
        <v>18</v>
      </c>
      <c r="AT240" s="23">
        <f t="shared" si="35"/>
        <v>10</v>
      </c>
      <c r="AU240" s="23">
        <f t="shared" si="36"/>
        <v>5</v>
      </c>
    </row>
    <row r="241" spans="2:47" ht="15" customHeight="1" thickBot="1" x14ac:dyDescent="0.25">
      <c r="B241" s="49" t="s">
        <v>396</v>
      </c>
      <c r="C241" s="38">
        <v>0</v>
      </c>
      <c r="D241" s="38">
        <v>53</v>
      </c>
      <c r="E241" s="38">
        <v>14</v>
      </c>
      <c r="F241" s="38">
        <v>1</v>
      </c>
      <c r="G241" s="38">
        <v>1</v>
      </c>
      <c r="H241" s="38">
        <v>13</v>
      </c>
      <c r="I241" s="38">
        <v>12</v>
      </c>
      <c r="J241" s="38">
        <v>21</v>
      </c>
      <c r="K241" s="38">
        <v>16</v>
      </c>
      <c r="L241" s="38">
        <v>0</v>
      </c>
      <c r="M241" s="38">
        <v>38</v>
      </c>
      <c r="N241" s="38">
        <v>29</v>
      </c>
      <c r="O241" s="38">
        <v>4</v>
      </c>
      <c r="P241" s="38">
        <v>1</v>
      </c>
      <c r="Q241" s="38">
        <v>10</v>
      </c>
      <c r="R241" s="38">
        <v>35</v>
      </c>
      <c r="S241" s="38">
        <v>16</v>
      </c>
      <c r="T241" s="38">
        <v>21</v>
      </c>
      <c r="U241" s="38">
        <v>0</v>
      </c>
      <c r="V241" s="38">
        <v>41</v>
      </c>
      <c r="W241" s="38">
        <v>20</v>
      </c>
      <c r="X241" s="38">
        <v>2</v>
      </c>
      <c r="Y241" s="38">
        <v>0</v>
      </c>
      <c r="Z241" s="38">
        <v>10</v>
      </c>
      <c r="AA241" s="38">
        <v>17</v>
      </c>
      <c r="AB241" s="38">
        <v>15</v>
      </c>
      <c r="AC241" s="38">
        <v>12</v>
      </c>
      <c r="AD241" s="38">
        <v>0</v>
      </c>
      <c r="AE241" s="38">
        <v>34</v>
      </c>
      <c r="AF241" s="38">
        <v>23</v>
      </c>
      <c r="AG241" s="38">
        <v>3</v>
      </c>
      <c r="AH241" s="38">
        <v>0</v>
      </c>
      <c r="AI241" s="38">
        <v>4</v>
      </c>
      <c r="AJ241" s="38">
        <v>25</v>
      </c>
      <c r="AK241" s="38">
        <v>8</v>
      </c>
      <c r="AL241" s="38">
        <v>13</v>
      </c>
      <c r="AM241" s="23">
        <f t="shared" si="28"/>
        <v>0</v>
      </c>
      <c r="AN241" s="23">
        <f t="shared" si="29"/>
        <v>166</v>
      </c>
      <c r="AO241" s="23">
        <f t="shared" si="30"/>
        <v>86</v>
      </c>
      <c r="AP241" s="23">
        <f t="shared" si="31"/>
        <v>10</v>
      </c>
      <c r="AQ241" s="23">
        <f t="shared" si="32"/>
        <v>2</v>
      </c>
      <c r="AR241" s="23">
        <f t="shared" si="33"/>
        <v>37</v>
      </c>
      <c r="AS241" s="23">
        <f t="shared" si="34"/>
        <v>89</v>
      </c>
      <c r="AT241" s="23">
        <f t="shared" si="35"/>
        <v>60</v>
      </c>
      <c r="AU241" s="23">
        <f t="shared" si="36"/>
        <v>62</v>
      </c>
    </row>
    <row r="242" spans="2:47" ht="15" customHeight="1" thickBot="1" x14ac:dyDescent="0.25">
      <c r="B242" s="49" t="s">
        <v>397</v>
      </c>
      <c r="C242" s="38">
        <v>0</v>
      </c>
      <c r="D242" s="38">
        <v>114</v>
      </c>
      <c r="E242" s="38">
        <v>71</v>
      </c>
      <c r="F242" s="38">
        <v>4</v>
      </c>
      <c r="G242" s="38">
        <v>0</v>
      </c>
      <c r="H242" s="38">
        <v>37</v>
      </c>
      <c r="I242" s="38">
        <v>44</v>
      </c>
      <c r="J242" s="38">
        <v>64</v>
      </c>
      <c r="K242" s="38">
        <v>34</v>
      </c>
      <c r="L242" s="38">
        <v>0</v>
      </c>
      <c r="M242" s="38">
        <v>97</v>
      </c>
      <c r="N242" s="38">
        <v>56</v>
      </c>
      <c r="O242" s="38">
        <v>6</v>
      </c>
      <c r="P242" s="38">
        <v>1</v>
      </c>
      <c r="Q242" s="38">
        <v>47</v>
      </c>
      <c r="R242" s="38">
        <v>29</v>
      </c>
      <c r="S242" s="38">
        <v>50</v>
      </c>
      <c r="T242" s="38">
        <v>39</v>
      </c>
      <c r="U242" s="38">
        <v>0</v>
      </c>
      <c r="V242" s="38">
        <v>82</v>
      </c>
      <c r="W242" s="38">
        <v>39</v>
      </c>
      <c r="X242" s="38">
        <v>5</v>
      </c>
      <c r="Y242" s="38">
        <v>0</v>
      </c>
      <c r="Z242" s="38">
        <v>19</v>
      </c>
      <c r="AA242" s="38">
        <v>29</v>
      </c>
      <c r="AB242" s="38">
        <v>32</v>
      </c>
      <c r="AC242" s="38">
        <v>20</v>
      </c>
      <c r="AD242" s="38">
        <v>0</v>
      </c>
      <c r="AE242" s="38">
        <v>97</v>
      </c>
      <c r="AF242" s="38">
        <v>48</v>
      </c>
      <c r="AG242" s="38">
        <v>5</v>
      </c>
      <c r="AH242" s="38">
        <v>4</v>
      </c>
      <c r="AI242" s="38">
        <v>27</v>
      </c>
      <c r="AJ242" s="38">
        <v>56</v>
      </c>
      <c r="AK242" s="38">
        <v>42</v>
      </c>
      <c r="AL242" s="38">
        <v>44</v>
      </c>
      <c r="AM242" s="23">
        <f t="shared" si="28"/>
        <v>0</v>
      </c>
      <c r="AN242" s="23">
        <f t="shared" si="29"/>
        <v>390</v>
      </c>
      <c r="AO242" s="23">
        <f t="shared" si="30"/>
        <v>214</v>
      </c>
      <c r="AP242" s="23">
        <f t="shared" si="31"/>
        <v>20</v>
      </c>
      <c r="AQ242" s="23">
        <f t="shared" si="32"/>
        <v>5</v>
      </c>
      <c r="AR242" s="23">
        <f t="shared" si="33"/>
        <v>130</v>
      </c>
      <c r="AS242" s="23">
        <f t="shared" si="34"/>
        <v>158</v>
      </c>
      <c r="AT242" s="23">
        <f t="shared" si="35"/>
        <v>188</v>
      </c>
      <c r="AU242" s="23">
        <f t="shared" si="36"/>
        <v>137</v>
      </c>
    </row>
    <row r="243" spans="2:47" ht="15" customHeight="1" thickBot="1" x14ac:dyDescent="0.25">
      <c r="B243" s="49" t="s">
        <v>398</v>
      </c>
      <c r="C243" s="38">
        <v>2</v>
      </c>
      <c r="D243" s="38">
        <v>609</v>
      </c>
      <c r="E243" s="38">
        <v>294</v>
      </c>
      <c r="F243" s="38">
        <v>23</v>
      </c>
      <c r="G243" s="38">
        <v>13</v>
      </c>
      <c r="H243" s="38">
        <v>111</v>
      </c>
      <c r="I243" s="38">
        <v>244</v>
      </c>
      <c r="J243" s="38">
        <v>206</v>
      </c>
      <c r="K243" s="38">
        <v>207</v>
      </c>
      <c r="L243" s="38">
        <v>2</v>
      </c>
      <c r="M243" s="38">
        <v>645</v>
      </c>
      <c r="N243" s="38">
        <v>305</v>
      </c>
      <c r="O243" s="38">
        <v>30</v>
      </c>
      <c r="P243" s="38">
        <v>13</v>
      </c>
      <c r="Q243" s="38">
        <v>132</v>
      </c>
      <c r="R243" s="38">
        <v>182</v>
      </c>
      <c r="S243" s="38">
        <v>227</v>
      </c>
      <c r="T243" s="38">
        <v>231</v>
      </c>
      <c r="U243" s="38">
        <v>2</v>
      </c>
      <c r="V243" s="38">
        <v>453</v>
      </c>
      <c r="W243" s="38">
        <v>180</v>
      </c>
      <c r="X243" s="38">
        <v>19</v>
      </c>
      <c r="Y243" s="38">
        <v>7</v>
      </c>
      <c r="Z243" s="38">
        <v>89</v>
      </c>
      <c r="AA243" s="38">
        <v>132</v>
      </c>
      <c r="AB243" s="38">
        <v>155</v>
      </c>
      <c r="AC243" s="38">
        <v>119</v>
      </c>
      <c r="AD243" s="38">
        <v>0</v>
      </c>
      <c r="AE243" s="38">
        <v>640</v>
      </c>
      <c r="AF243" s="38">
        <v>270</v>
      </c>
      <c r="AG243" s="38">
        <v>23</v>
      </c>
      <c r="AH243" s="38">
        <v>7</v>
      </c>
      <c r="AI243" s="38">
        <v>139</v>
      </c>
      <c r="AJ243" s="38">
        <v>233</v>
      </c>
      <c r="AK243" s="38">
        <v>194</v>
      </c>
      <c r="AL243" s="38">
        <v>183</v>
      </c>
      <c r="AM243" s="23">
        <f t="shared" si="28"/>
        <v>6</v>
      </c>
      <c r="AN243" s="23">
        <f t="shared" si="29"/>
        <v>2347</v>
      </c>
      <c r="AO243" s="23">
        <f t="shared" si="30"/>
        <v>1049</v>
      </c>
      <c r="AP243" s="23">
        <f t="shared" si="31"/>
        <v>95</v>
      </c>
      <c r="AQ243" s="23">
        <f t="shared" si="32"/>
        <v>40</v>
      </c>
      <c r="AR243" s="23">
        <f t="shared" si="33"/>
        <v>471</v>
      </c>
      <c r="AS243" s="23">
        <f t="shared" si="34"/>
        <v>791</v>
      </c>
      <c r="AT243" s="23">
        <f t="shared" si="35"/>
        <v>782</v>
      </c>
      <c r="AU243" s="23">
        <f t="shared" si="36"/>
        <v>740</v>
      </c>
    </row>
    <row r="244" spans="2:47" ht="15" customHeight="1" thickBot="1" x14ac:dyDescent="0.25">
      <c r="B244" s="49" t="s">
        <v>399</v>
      </c>
      <c r="C244" s="38">
        <v>0</v>
      </c>
      <c r="D244" s="38">
        <v>51</v>
      </c>
      <c r="E244" s="38">
        <v>19</v>
      </c>
      <c r="F244" s="38">
        <v>3</v>
      </c>
      <c r="G244" s="38">
        <v>1</v>
      </c>
      <c r="H244" s="38">
        <v>12</v>
      </c>
      <c r="I244" s="38">
        <v>28</v>
      </c>
      <c r="J244" s="38">
        <v>12</v>
      </c>
      <c r="K244" s="38">
        <v>15</v>
      </c>
      <c r="L244" s="38">
        <v>0</v>
      </c>
      <c r="M244" s="38">
        <v>51</v>
      </c>
      <c r="N244" s="38">
        <v>17</v>
      </c>
      <c r="O244" s="38">
        <v>2</v>
      </c>
      <c r="P244" s="38">
        <v>1</v>
      </c>
      <c r="Q244" s="38">
        <v>13</v>
      </c>
      <c r="R244" s="38">
        <v>12</v>
      </c>
      <c r="S244" s="38">
        <v>24</v>
      </c>
      <c r="T244" s="38">
        <v>12</v>
      </c>
      <c r="U244" s="38">
        <v>0</v>
      </c>
      <c r="V244" s="38">
        <v>37</v>
      </c>
      <c r="W244" s="38">
        <v>18</v>
      </c>
      <c r="X244" s="38">
        <v>1</v>
      </c>
      <c r="Y244" s="38">
        <v>0</v>
      </c>
      <c r="Z244" s="38">
        <v>8</v>
      </c>
      <c r="AA244" s="38">
        <v>12</v>
      </c>
      <c r="AB244" s="38">
        <v>11</v>
      </c>
      <c r="AC244" s="38">
        <v>13</v>
      </c>
      <c r="AD244" s="38">
        <v>0</v>
      </c>
      <c r="AE244" s="38">
        <v>53</v>
      </c>
      <c r="AF244" s="38">
        <v>15</v>
      </c>
      <c r="AG244" s="38">
        <v>2</v>
      </c>
      <c r="AH244" s="38">
        <v>0</v>
      </c>
      <c r="AI244" s="38">
        <v>7</v>
      </c>
      <c r="AJ244" s="38">
        <v>19</v>
      </c>
      <c r="AK244" s="38">
        <v>21</v>
      </c>
      <c r="AL244" s="38">
        <v>21</v>
      </c>
      <c r="AM244" s="23">
        <f t="shared" si="28"/>
        <v>0</v>
      </c>
      <c r="AN244" s="23">
        <f t="shared" si="29"/>
        <v>192</v>
      </c>
      <c r="AO244" s="23">
        <f t="shared" si="30"/>
        <v>69</v>
      </c>
      <c r="AP244" s="23">
        <f t="shared" si="31"/>
        <v>8</v>
      </c>
      <c r="AQ244" s="23">
        <f t="shared" si="32"/>
        <v>2</v>
      </c>
      <c r="AR244" s="23">
        <f t="shared" si="33"/>
        <v>40</v>
      </c>
      <c r="AS244" s="23">
        <f t="shared" si="34"/>
        <v>71</v>
      </c>
      <c r="AT244" s="23">
        <f t="shared" si="35"/>
        <v>68</v>
      </c>
      <c r="AU244" s="23">
        <f t="shared" si="36"/>
        <v>61</v>
      </c>
    </row>
    <row r="245" spans="2:47" ht="15" customHeight="1" thickBot="1" x14ac:dyDescent="0.25">
      <c r="B245" s="49" t="s">
        <v>400</v>
      </c>
      <c r="C245" s="38">
        <v>2</v>
      </c>
      <c r="D245" s="38">
        <v>118</v>
      </c>
      <c r="E245" s="38">
        <v>57</v>
      </c>
      <c r="F245" s="38">
        <v>0</v>
      </c>
      <c r="G245" s="38">
        <v>4</v>
      </c>
      <c r="H245" s="38">
        <v>20</v>
      </c>
      <c r="I245" s="38">
        <v>41</v>
      </c>
      <c r="J245" s="38">
        <v>33</v>
      </c>
      <c r="K245" s="38">
        <v>3</v>
      </c>
      <c r="L245" s="38">
        <v>0</v>
      </c>
      <c r="M245" s="38">
        <v>212</v>
      </c>
      <c r="N245" s="38">
        <v>118</v>
      </c>
      <c r="O245" s="38">
        <v>4</v>
      </c>
      <c r="P245" s="38">
        <v>2</v>
      </c>
      <c r="Q245" s="38">
        <v>35</v>
      </c>
      <c r="R245" s="38">
        <v>91</v>
      </c>
      <c r="S245" s="38">
        <v>73</v>
      </c>
      <c r="T245" s="38">
        <v>61</v>
      </c>
      <c r="U245" s="38">
        <v>0</v>
      </c>
      <c r="V245" s="38">
        <v>75</v>
      </c>
      <c r="W245" s="38">
        <v>30</v>
      </c>
      <c r="X245" s="38">
        <v>4</v>
      </c>
      <c r="Y245" s="38">
        <v>0</v>
      </c>
      <c r="Z245" s="38">
        <v>17</v>
      </c>
      <c r="AA245" s="38">
        <v>27</v>
      </c>
      <c r="AB245" s="38">
        <v>30</v>
      </c>
      <c r="AC245" s="38">
        <v>26</v>
      </c>
      <c r="AD245" s="38">
        <v>1</v>
      </c>
      <c r="AE245" s="38">
        <v>175</v>
      </c>
      <c r="AF245" s="38">
        <v>93</v>
      </c>
      <c r="AG245" s="38">
        <v>5</v>
      </c>
      <c r="AH245" s="38">
        <v>5</v>
      </c>
      <c r="AI245" s="38">
        <v>31</v>
      </c>
      <c r="AJ245" s="38">
        <v>63</v>
      </c>
      <c r="AK245" s="38">
        <v>58</v>
      </c>
      <c r="AL245" s="38">
        <v>54</v>
      </c>
      <c r="AM245" s="23">
        <f t="shared" si="28"/>
        <v>3</v>
      </c>
      <c r="AN245" s="23">
        <f t="shared" si="29"/>
        <v>580</v>
      </c>
      <c r="AO245" s="23">
        <f t="shared" si="30"/>
        <v>298</v>
      </c>
      <c r="AP245" s="23">
        <f t="shared" si="31"/>
        <v>13</v>
      </c>
      <c r="AQ245" s="23">
        <f t="shared" si="32"/>
        <v>11</v>
      </c>
      <c r="AR245" s="23">
        <f t="shared" si="33"/>
        <v>103</v>
      </c>
      <c r="AS245" s="23">
        <f t="shared" si="34"/>
        <v>222</v>
      </c>
      <c r="AT245" s="23">
        <f t="shared" si="35"/>
        <v>194</v>
      </c>
      <c r="AU245" s="23">
        <f t="shared" si="36"/>
        <v>144</v>
      </c>
    </row>
    <row r="246" spans="2:47" ht="15" customHeight="1" thickBot="1" x14ac:dyDescent="0.25">
      <c r="B246" s="49" t="s">
        <v>401</v>
      </c>
      <c r="C246" s="38">
        <v>0</v>
      </c>
      <c r="D246" s="38">
        <v>56</v>
      </c>
      <c r="E246" s="38">
        <v>45</v>
      </c>
      <c r="F246" s="38">
        <v>2</v>
      </c>
      <c r="G246" s="38">
        <v>1</v>
      </c>
      <c r="H246" s="38">
        <v>12</v>
      </c>
      <c r="I246" s="38">
        <v>33</v>
      </c>
      <c r="J246" s="38">
        <v>36</v>
      </c>
      <c r="K246" s="38">
        <v>28</v>
      </c>
      <c r="L246" s="38">
        <v>0</v>
      </c>
      <c r="M246" s="38">
        <v>79</v>
      </c>
      <c r="N246" s="38">
        <v>52</v>
      </c>
      <c r="O246" s="38">
        <v>2</v>
      </c>
      <c r="P246" s="38">
        <v>1</v>
      </c>
      <c r="Q246" s="38">
        <v>20</v>
      </c>
      <c r="R246" s="38">
        <v>43</v>
      </c>
      <c r="S246" s="38">
        <v>22</v>
      </c>
      <c r="T246" s="38">
        <v>28</v>
      </c>
      <c r="U246" s="38">
        <v>0</v>
      </c>
      <c r="V246" s="38">
        <v>57</v>
      </c>
      <c r="W246" s="38">
        <v>24</v>
      </c>
      <c r="X246" s="38">
        <v>4</v>
      </c>
      <c r="Y246" s="38">
        <v>0</v>
      </c>
      <c r="Z246" s="38">
        <v>9</v>
      </c>
      <c r="AA246" s="38">
        <v>20</v>
      </c>
      <c r="AB246" s="38">
        <v>17</v>
      </c>
      <c r="AC246" s="38">
        <v>17</v>
      </c>
      <c r="AD246" s="38">
        <v>0</v>
      </c>
      <c r="AE246" s="38">
        <v>84</v>
      </c>
      <c r="AF246" s="38">
        <v>49</v>
      </c>
      <c r="AG246" s="38">
        <v>4</v>
      </c>
      <c r="AH246" s="38">
        <v>1</v>
      </c>
      <c r="AI246" s="38">
        <v>11</v>
      </c>
      <c r="AJ246" s="38">
        <v>24</v>
      </c>
      <c r="AK246" s="38">
        <v>28</v>
      </c>
      <c r="AL246" s="38">
        <v>21</v>
      </c>
      <c r="AM246" s="23">
        <f t="shared" si="28"/>
        <v>0</v>
      </c>
      <c r="AN246" s="23">
        <f t="shared" si="29"/>
        <v>276</v>
      </c>
      <c r="AO246" s="23">
        <f t="shared" si="30"/>
        <v>170</v>
      </c>
      <c r="AP246" s="23">
        <f t="shared" si="31"/>
        <v>12</v>
      </c>
      <c r="AQ246" s="23">
        <f t="shared" si="32"/>
        <v>3</v>
      </c>
      <c r="AR246" s="23">
        <f t="shared" si="33"/>
        <v>52</v>
      </c>
      <c r="AS246" s="23">
        <f t="shared" si="34"/>
        <v>120</v>
      </c>
      <c r="AT246" s="23">
        <f t="shared" si="35"/>
        <v>103</v>
      </c>
      <c r="AU246" s="23">
        <f t="shared" si="36"/>
        <v>94</v>
      </c>
    </row>
    <row r="247" spans="2:47" ht="15" customHeight="1" thickBot="1" x14ac:dyDescent="0.25">
      <c r="B247" s="49" t="s">
        <v>402</v>
      </c>
      <c r="C247" s="38">
        <v>0</v>
      </c>
      <c r="D247" s="38">
        <v>131</v>
      </c>
      <c r="E247" s="38">
        <v>78</v>
      </c>
      <c r="F247" s="38">
        <v>6</v>
      </c>
      <c r="G247" s="38">
        <v>1</v>
      </c>
      <c r="H247" s="38">
        <v>22</v>
      </c>
      <c r="I247" s="38">
        <v>51</v>
      </c>
      <c r="J247" s="38">
        <v>52</v>
      </c>
      <c r="K247" s="38">
        <v>29</v>
      </c>
      <c r="L247" s="38">
        <v>0</v>
      </c>
      <c r="M247" s="38">
        <v>103</v>
      </c>
      <c r="N247" s="38">
        <v>55</v>
      </c>
      <c r="O247" s="38">
        <v>3</v>
      </c>
      <c r="P247" s="38">
        <v>3</v>
      </c>
      <c r="Q247" s="38">
        <v>21</v>
      </c>
      <c r="R247" s="38">
        <v>63</v>
      </c>
      <c r="S247" s="38">
        <v>51</v>
      </c>
      <c r="T247" s="38">
        <v>46</v>
      </c>
      <c r="U247" s="38">
        <v>0</v>
      </c>
      <c r="V247" s="38">
        <v>73</v>
      </c>
      <c r="W247" s="38">
        <v>42</v>
      </c>
      <c r="X247" s="38">
        <v>5</v>
      </c>
      <c r="Y247" s="38">
        <v>0</v>
      </c>
      <c r="Z247" s="38">
        <v>12</v>
      </c>
      <c r="AA247" s="38">
        <v>27</v>
      </c>
      <c r="AB247" s="38">
        <v>29</v>
      </c>
      <c r="AC247" s="38">
        <v>36</v>
      </c>
      <c r="AD247" s="38">
        <v>2</v>
      </c>
      <c r="AE247" s="38">
        <v>107</v>
      </c>
      <c r="AF247" s="38">
        <v>59</v>
      </c>
      <c r="AG247" s="38">
        <v>4</v>
      </c>
      <c r="AH247" s="38">
        <v>3</v>
      </c>
      <c r="AI247" s="38">
        <v>21</v>
      </c>
      <c r="AJ247" s="38">
        <v>41</v>
      </c>
      <c r="AK247" s="38">
        <v>39</v>
      </c>
      <c r="AL247" s="38">
        <v>37</v>
      </c>
      <c r="AM247" s="23">
        <f t="shared" si="28"/>
        <v>2</v>
      </c>
      <c r="AN247" s="23">
        <f t="shared" si="29"/>
        <v>414</v>
      </c>
      <c r="AO247" s="23">
        <f t="shared" si="30"/>
        <v>234</v>
      </c>
      <c r="AP247" s="23">
        <f t="shared" si="31"/>
        <v>18</v>
      </c>
      <c r="AQ247" s="23">
        <f t="shared" si="32"/>
        <v>7</v>
      </c>
      <c r="AR247" s="23">
        <f t="shared" si="33"/>
        <v>76</v>
      </c>
      <c r="AS247" s="23">
        <f t="shared" si="34"/>
        <v>182</v>
      </c>
      <c r="AT247" s="23">
        <f t="shared" si="35"/>
        <v>171</v>
      </c>
      <c r="AU247" s="23">
        <f t="shared" si="36"/>
        <v>148</v>
      </c>
    </row>
    <row r="248" spans="2:47" ht="15" customHeight="1" thickBot="1" x14ac:dyDescent="0.25">
      <c r="B248" s="49" t="s">
        <v>403</v>
      </c>
      <c r="C248" s="38">
        <v>0</v>
      </c>
      <c r="D248" s="38">
        <v>82</v>
      </c>
      <c r="E248" s="38">
        <v>50</v>
      </c>
      <c r="F248" s="38">
        <v>2</v>
      </c>
      <c r="G248" s="38">
        <v>3</v>
      </c>
      <c r="H248" s="38">
        <v>13</v>
      </c>
      <c r="I248" s="38">
        <v>34</v>
      </c>
      <c r="J248" s="38">
        <v>24</v>
      </c>
      <c r="K248" s="38">
        <v>20</v>
      </c>
      <c r="L248" s="38">
        <v>0</v>
      </c>
      <c r="M248" s="38">
        <v>83</v>
      </c>
      <c r="N248" s="38">
        <v>38</v>
      </c>
      <c r="O248" s="38">
        <v>9</v>
      </c>
      <c r="P248" s="38">
        <v>0</v>
      </c>
      <c r="Q248" s="38">
        <v>19</v>
      </c>
      <c r="R248" s="38">
        <v>20</v>
      </c>
      <c r="S248" s="38">
        <v>25</v>
      </c>
      <c r="T248" s="38">
        <v>24</v>
      </c>
      <c r="U248" s="38">
        <v>0</v>
      </c>
      <c r="V248" s="38">
        <v>62</v>
      </c>
      <c r="W248" s="38">
        <v>22</v>
      </c>
      <c r="X248" s="38">
        <v>5</v>
      </c>
      <c r="Y248" s="38">
        <v>1</v>
      </c>
      <c r="Z248" s="38">
        <v>14</v>
      </c>
      <c r="AA248" s="38">
        <v>26</v>
      </c>
      <c r="AB248" s="38">
        <v>18</v>
      </c>
      <c r="AC248" s="38">
        <v>16</v>
      </c>
      <c r="AD248" s="38">
        <v>0</v>
      </c>
      <c r="AE248" s="38">
        <v>109</v>
      </c>
      <c r="AF248" s="38">
        <v>39</v>
      </c>
      <c r="AG248" s="38">
        <v>5</v>
      </c>
      <c r="AH248" s="38">
        <v>0</v>
      </c>
      <c r="AI248" s="38">
        <v>55</v>
      </c>
      <c r="AJ248" s="38">
        <v>37</v>
      </c>
      <c r="AK248" s="38">
        <v>17</v>
      </c>
      <c r="AL248" s="38">
        <v>26</v>
      </c>
      <c r="AM248" s="23">
        <f t="shared" si="28"/>
        <v>0</v>
      </c>
      <c r="AN248" s="23">
        <f t="shared" si="29"/>
        <v>336</v>
      </c>
      <c r="AO248" s="23">
        <f t="shared" si="30"/>
        <v>149</v>
      </c>
      <c r="AP248" s="23">
        <f t="shared" si="31"/>
        <v>21</v>
      </c>
      <c r="AQ248" s="23">
        <f t="shared" si="32"/>
        <v>4</v>
      </c>
      <c r="AR248" s="23">
        <f t="shared" si="33"/>
        <v>101</v>
      </c>
      <c r="AS248" s="23">
        <f t="shared" si="34"/>
        <v>117</v>
      </c>
      <c r="AT248" s="23">
        <f t="shared" si="35"/>
        <v>84</v>
      </c>
      <c r="AU248" s="23">
        <f t="shared" si="36"/>
        <v>86</v>
      </c>
    </row>
    <row r="249" spans="2:47" ht="15" customHeight="1" thickBot="1" x14ac:dyDescent="0.25">
      <c r="B249" s="49" t="s">
        <v>404</v>
      </c>
      <c r="C249" s="38">
        <v>0</v>
      </c>
      <c r="D249" s="38">
        <v>122</v>
      </c>
      <c r="E249" s="38">
        <v>75</v>
      </c>
      <c r="F249" s="38">
        <v>3</v>
      </c>
      <c r="G249" s="38">
        <v>4</v>
      </c>
      <c r="H249" s="38">
        <v>14</v>
      </c>
      <c r="I249" s="38">
        <v>52</v>
      </c>
      <c r="J249" s="38">
        <v>55</v>
      </c>
      <c r="K249" s="38">
        <v>77</v>
      </c>
      <c r="L249" s="38">
        <v>0</v>
      </c>
      <c r="M249" s="38">
        <v>120</v>
      </c>
      <c r="N249" s="38">
        <v>72</v>
      </c>
      <c r="O249" s="38">
        <v>4</v>
      </c>
      <c r="P249" s="38">
        <v>3</v>
      </c>
      <c r="Q249" s="38">
        <v>24</v>
      </c>
      <c r="R249" s="38">
        <v>56</v>
      </c>
      <c r="S249" s="38">
        <v>56</v>
      </c>
      <c r="T249" s="38">
        <v>82</v>
      </c>
      <c r="U249" s="38">
        <v>0</v>
      </c>
      <c r="V249" s="38">
        <v>65</v>
      </c>
      <c r="W249" s="38">
        <v>66</v>
      </c>
      <c r="X249" s="38">
        <v>5</v>
      </c>
      <c r="Y249" s="38">
        <v>0</v>
      </c>
      <c r="Z249" s="38">
        <v>14</v>
      </c>
      <c r="AA249" s="38">
        <v>37</v>
      </c>
      <c r="AB249" s="38">
        <v>35</v>
      </c>
      <c r="AC249" s="38">
        <v>60</v>
      </c>
      <c r="AD249" s="38">
        <v>0</v>
      </c>
      <c r="AE249" s="38">
        <v>85</v>
      </c>
      <c r="AF249" s="38">
        <v>65</v>
      </c>
      <c r="AG249" s="38">
        <v>2</v>
      </c>
      <c r="AH249" s="38">
        <v>6</v>
      </c>
      <c r="AI249" s="38">
        <v>16</v>
      </c>
      <c r="AJ249" s="38">
        <v>35</v>
      </c>
      <c r="AK249" s="38">
        <v>43</v>
      </c>
      <c r="AL249" s="38">
        <v>62</v>
      </c>
      <c r="AM249" s="23">
        <f t="shared" si="28"/>
        <v>0</v>
      </c>
      <c r="AN249" s="23">
        <f t="shared" si="29"/>
        <v>392</v>
      </c>
      <c r="AO249" s="23">
        <f t="shared" si="30"/>
        <v>278</v>
      </c>
      <c r="AP249" s="23">
        <f t="shared" si="31"/>
        <v>14</v>
      </c>
      <c r="AQ249" s="23">
        <f t="shared" si="32"/>
        <v>13</v>
      </c>
      <c r="AR249" s="23">
        <f t="shared" si="33"/>
        <v>68</v>
      </c>
      <c r="AS249" s="23">
        <f t="shared" si="34"/>
        <v>180</v>
      </c>
      <c r="AT249" s="23">
        <f t="shared" si="35"/>
        <v>189</v>
      </c>
      <c r="AU249" s="23">
        <f t="shared" si="36"/>
        <v>281</v>
      </c>
    </row>
    <row r="250" spans="2:47" ht="15" customHeight="1" thickBot="1" x14ac:dyDescent="0.25">
      <c r="B250" s="49" t="s">
        <v>405</v>
      </c>
      <c r="C250" s="38">
        <v>1</v>
      </c>
      <c r="D250" s="38">
        <v>37</v>
      </c>
      <c r="E250" s="38">
        <v>33</v>
      </c>
      <c r="F250" s="38">
        <v>1</v>
      </c>
      <c r="G250" s="38">
        <v>0</v>
      </c>
      <c r="H250" s="38">
        <v>6</v>
      </c>
      <c r="I250" s="38">
        <v>14</v>
      </c>
      <c r="J250" s="38">
        <v>20</v>
      </c>
      <c r="K250" s="38">
        <v>21</v>
      </c>
      <c r="L250" s="38">
        <v>0</v>
      </c>
      <c r="M250" s="38">
        <v>35</v>
      </c>
      <c r="N250" s="38">
        <v>29</v>
      </c>
      <c r="O250" s="38">
        <v>1</v>
      </c>
      <c r="P250" s="38">
        <v>1</v>
      </c>
      <c r="Q250" s="38">
        <v>13</v>
      </c>
      <c r="R250" s="38">
        <v>21</v>
      </c>
      <c r="S250" s="38">
        <v>24</v>
      </c>
      <c r="T250" s="38">
        <v>38</v>
      </c>
      <c r="U250" s="38">
        <v>0</v>
      </c>
      <c r="V250" s="38">
        <v>37</v>
      </c>
      <c r="W250" s="38">
        <v>15</v>
      </c>
      <c r="X250" s="38">
        <v>2</v>
      </c>
      <c r="Y250" s="38">
        <v>0</v>
      </c>
      <c r="Z250" s="38">
        <v>8</v>
      </c>
      <c r="AA250" s="38">
        <v>10</v>
      </c>
      <c r="AB250" s="38">
        <v>18</v>
      </c>
      <c r="AC250" s="38">
        <v>15</v>
      </c>
      <c r="AD250" s="38">
        <v>0</v>
      </c>
      <c r="AE250" s="38">
        <v>57</v>
      </c>
      <c r="AF250" s="38">
        <v>41</v>
      </c>
      <c r="AG250" s="38">
        <v>1</v>
      </c>
      <c r="AH250" s="38">
        <v>2</v>
      </c>
      <c r="AI250" s="38">
        <v>13</v>
      </c>
      <c r="AJ250" s="38">
        <v>15</v>
      </c>
      <c r="AK250" s="38">
        <v>14</v>
      </c>
      <c r="AL250" s="38">
        <v>29</v>
      </c>
      <c r="AM250" s="23">
        <f t="shared" si="28"/>
        <v>1</v>
      </c>
      <c r="AN250" s="23">
        <f t="shared" si="29"/>
        <v>166</v>
      </c>
      <c r="AO250" s="23">
        <f t="shared" si="30"/>
        <v>118</v>
      </c>
      <c r="AP250" s="23">
        <f t="shared" si="31"/>
        <v>5</v>
      </c>
      <c r="AQ250" s="23">
        <f t="shared" si="32"/>
        <v>3</v>
      </c>
      <c r="AR250" s="23">
        <f t="shared" si="33"/>
        <v>40</v>
      </c>
      <c r="AS250" s="23">
        <f t="shared" si="34"/>
        <v>60</v>
      </c>
      <c r="AT250" s="23">
        <f t="shared" si="35"/>
        <v>76</v>
      </c>
      <c r="AU250" s="23">
        <f t="shared" si="36"/>
        <v>103</v>
      </c>
    </row>
    <row r="251" spans="2:47" ht="15" customHeight="1" thickBot="1" x14ac:dyDescent="0.25">
      <c r="B251" s="49" t="s">
        <v>406</v>
      </c>
      <c r="C251" s="38">
        <v>1</v>
      </c>
      <c r="D251" s="38">
        <v>74</v>
      </c>
      <c r="E251" s="38">
        <v>41</v>
      </c>
      <c r="F251" s="38">
        <v>2</v>
      </c>
      <c r="G251" s="38">
        <v>3</v>
      </c>
      <c r="H251" s="38">
        <v>19</v>
      </c>
      <c r="I251" s="38">
        <v>29</v>
      </c>
      <c r="J251" s="38">
        <v>32</v>
      </c>
      <c r="K251" s="38">
        <v>20</v>
      </c>
      <c r="L251" s="38">
        <v>2</v>
      </c>
      <c r="M251" s="38">
        <v>88</v>
      </c>
      <c r="N251" s="38">
        <v>30</v>
      </c>
      <c r="O251" s="38">
        <v>5</v>
      </c>
      <c r="P251" s="38">
        <v>0</v>
      </c>
      <c r="Q251" s="38">
        <v>13</v>
      </c>
      <c r="R251" s="38">
        <v>25</v>
      </c>
      <c r="S251" s="38">
        <v>27</v>
      </c>
      <c r="T251" s="38">
        <v>18</v>
      </c>
      <c r="U251" s="38">
        <v>0</v>
      </c>
      <c r="V251" s="38">
        <v>50</v>
      </c>
      <c r="W251" s="38">
        <v>22</v>
      </c>
      <c r="X251" s="38">
        <v>4</v>
      </c>
      <c r="Y251" s="38">
        <v>0</v>
      </c>
      <c r="Z251" s="38">
        <v>16</v>
      </c>
      <c r="AA251" s="38">
        <v>20</v>
      </c>
      <c r="AB251" s="38">
        <v>19</v>
      </c>
      <c r="AC251" s="38">
        <v>22</v>
      </c>
      <c r="AD251" s="38">
        <v>0</v>
      </c>
      <c r="AE251" s="38">
        <v>90</v>
      </c>
      <c r="AF251" s="38">
        <v>37</v>
      </c>
      <c r="AG251" s="38">
        <v>5</v>
      </c>
      <c r="AH251" s="38">
        <v>4</v>
      </c>
      <c r="AI251" s="38">
        <v>20</v>
      </c>
      <c r="AJ251" s="38">
        <v>27</v>
      </c>
      <c r="AK251" s="38">
        <v>24</v>
      </c>
      <c r="AL251" s="38">
        <v>25</v>
      </c>
      <c r="AM251" s="23">
        <f t="shared" si="28"/>
        <v>3</v>
      </c>
      <c r="AN251" s="23">
        <f t="shared" si="29"/>
        <v>302</v>
      </c>
      <c r="AO251" s="23">
        <f t="shared" si="30"/>
        <v>130</v>
      </c>
      <c r="AP251" s="23">
        <f t="shared" si="31"/>
        <v>16</v>
      </c>
      <c r="AQ251" s="23">
        <f t="shared" si="32"/>
        <v>7</v>
      </c>
      <c r="AR251" s="23">
        <f t="shared" si="33"/>
        <v>68</v>
      </c>
      <c r="AS251" s="23">
        <f t="shared" si="34"/>
        <v>101</v>
      </c>
      <c r="AT251" s="23">
        <f t="shared" si="35"/>
        <v>102</v>
      </c>
      <c r="AU251" s="23">
        <f t="shared" si="36"/>
        <v>85</v>
      </c>
    </row>
    <row r="252" spans="2:47" ht="15" customHeight="1" thickBot="1" x14ac:dyDescent="0.25">
      <c r="B252" s="49" t="s">
        <v>407</v>
      </c>
      <c r="C252" s="38">
        <v>0</v>
      </c>
      <c r="D252" s="38">
        <v>22</v>
      </c>
      <c r="E252" s="38">
        <v>16</v>
      </c>
      <c r="F252" s="38">
        <v>2</v>
      </c>
      <c r="G252" s="38">
        <v>1</v>
      </c>
      <c r="H252" s="38">
        <v>3</v>
      </c>
      <c r="I252" s="38">
        <v>14</v>
      </c>
      <c r="J252" s="38">
        <v>11</v>
      </c>
      <c r="K252" s="38">
        <v>10</v>
      </c>
      <c r="L252" s="38">
        <v>0</v>
      </c>
      <c r="M252" s="38">
        <v>36</v>
      </c>
      <c r="N252" s="38">
        <v>30</v>
      </c>
      <c r="O252" s="38">
        <v>2</v>
      </c>
      <c r="P252" s="38">
        <v>0</v>
      </c>
      <c r="Q252" s="38">
        <v>7</v>
      </c>
      <c r="R252" s="38">
        <v>19</v>
      </c>
      <c r="S252" s="38">
        <v>18</v>
      </c>
      <c r="T252" s="38">
        <v>13</v>
      </c>
      <c r="U252" s="38">
        <v>0</v>
      </c>
      <c r="V252" s="38">
        <v>20</v>
      </c>
      <c r="W252" s="38">
        <v>8</v>
      </c>
      <c r="X252" s="38">
        <v>1</v>
      </c>
      <c r="Y252" s="38">
        <v>2</v>
      </c>
      <c r="Z252" s="38">
        <v>5</v>
      </c>
      <c r="AA252" s="38">
        <v>11</v>
      </c>
      <c r="AB252" s="38">
        <v>8</v>
      </c>
      <c r="AC252" s="38">
        <v>10</v>
      </c>
      <c r="AD252" s="38">
        <v>0</v>
      </c>
      <c r="AE252" s="38">
        <v>40</v>
      </c>
      <c r="AF252" s="38">
        <v>12</v>
      </c>
      <c r="AG252" s="38">
        <v>1</v>
      </c>
      <c r="AH252" s="38">
        <v>1</v>
      </c>
      <c r="AI252" s="38">
        <v>14</v>
      </c>
      <c r="AJ252" s="38">
        <v>20</v>
      </c>
      <c r="AK252" s="38">
        <v>16</v>
      </c>
      <c r="AL252" s="38">
        <v>12</v>
      </c>
      <c r="AM252" s="23">
        <f t="shared" si="28"/>
        <v>0</v>
      </c>
      <c r="AN252" s="23">
        <f t="shared" si="29"/>
        <v>118</v>
      </c>
      <c r="AO252" s="23">
        <f t="shared" si="30"/>
        <v>66</v>
      </c>
      <c r="AP252" s="23">
        <f t="shared" si="31"/>
        <v>6</v>
      </c>
      <c r="AQ252" s="23">
        <f t="shared" si="32"/>
        <v>4</v>
      </c>
      <c r="AR252" s="23">
        <f t="shared" si="33"/>
        <v>29</v>
      </c>
      <c r="AS252" s="23">
        <f t="shared" si="34"/>
        <v>64</v>
      </c>
      <c r="AT252" s="23">
        <f t="shared" si="35"/>
        <v>53</v>
      </c>
      <c r="AU252" s="23">
        <f t="shared" si="36"/>
        <v>45</v>
      </c>
    </row>
    <row r="253" spans="2:47" ht="15" customHeight="1" thickBot="1" x14ac:dyDescent="0.25">
      <c r="B253" s="49" t="s">
        <v>408</v>
      </c>
      <c r="C253" s="38">
        <v>0</v>
      </c>
      <c r="D253" s="38">
        <v>95</v>
      </c>
      <c r="E253" s="38">
        <v>51</v>
      </c>
      <c r="F253" s="38">
        <v>5</v>
      </c>
      <c r="G253" s="38">
        <v>1</v>
      </c>
      <c r="H253" s="38">
        <v>17</v>
      </c>
      <c r="I253" s="38">
        <v>35</v>
      </c>
      <c r="J253" s="38">
        <v>20</v>
      </c>
      <c r="K253" s="38">
        <v>15</v>
      </c>
      <c r="L253" s="38">
        <v>0</v>
      </c>
      <c r="M253" s="38">
        <v>110</v>
      </c>
      <c r="N253" s="38">
        <v>43</v>
      </c>
      <c r="O253" s="38">
        <v>4</v>
      </c>
      <c r="P253" s="38">
        <v>0</v>
      </c>
      <c r="Q253" s="38">
        <v>13</v>
      </c>
      <c r="R253" s="38">
        <v>40</v>
      </c>
      <c r="S253" s="38">
        <v>29</v>
      </c>
      <c r="T253" s="38">
        <v>24</v>
      </c>
      <c r="U253" s="38">
        <v>0</v>
      </c>
      <c r="V253" s="38">
        <v>49</v>
      </c>
      <c r="W253" s="38">
        <v>34</v>
      </c>
      <c r="X253" s="38">
        <v>1</v>
      </c>
      <c r="Y253" s="38">
        <v>2</v>
      </c>
      <c r="Z253" s="38">
        <v>12</v>
      </c>
      <c r="AA253" s="38">
        <v>26</v>
      </c>
      <c r="AB253" s="38">
        <v>25</v>
      </c>
      <c r="AC253" s="38">
        <v>12</v>
      </c>
      <c r="AD253" s="38">
        <v>0</v>
      </c>
      <c r="AE253" s="38">
        <v>79</v>
      </c>
      <c r="AF253" s="38">
        <v>30</v>
      </c>
      <c r="AG253" s="38">
        <v>2</v>
      </c>
      <c r="AH253" s="38">
        <v>0</v>
      </c>
      <c r="AI253" s="38">
        <v>18</v>
      </c>
      <c r="AJ253" s="38">
        <v>43</v>
      </c>
      <c r="AK253" s="38">
        <v>25</v>
      </c>
      <c r="AL253" s="38">
        <v>31</v>
      </c>
      <c r="AM253" s="23">
        <f t="shared" si="28"/>
        <v>0</v>
      </c>
      <c r="AN253" s="23">
        <f t="shared" si="29"/>
        <v>333</v>
      </c>
      <c r="AO253" s="23">
        <f t="shared" si="30"/>
        <v>158</v>
      </c>
      <c r="AP253" s="23">
        <f t="shared" si="31"/>
        <v>12</v>
      </c>
      <c r="AQ253" s="23">
        <f t="shared" si="32"/>
        <v>3</v>
      </c>
      <c r="AR253" s="23">
        <f t="shared" si="33"/>
        <v>60</v>
      </c>
      <c r="AS253" s="23">
        <f t="shared" si="34"/>
        <v>144</v>
      </c>
      <c r="AT253" s="23">
        <f t="shared" si="35"/>
        <v>99</v>
      </c>
      <c r="AU253" s="23">
        <f t="shared" si="36"/>
        <v>82</v>
      </c>
    </row>
    <row r="254" spans="2:47" ht="15" customHeight="1" thickBot="1" x14ac:dyDescent="0.25">
      <c r="B254" s="49" t="s">
        <v>409</v>
      </c>
      <c r="C254" s="38">
        <v>1</v>
      </c>
      <c r="D254" s="38">
        <v>44</v>
      </c>
      <c r="E254" s="38">
        <v>29</v>
      </c>
      <c r="F254" s="38">
        <v>3</v>
      </c>
      <c r="G254" s="38">
        <v>2</v>
      </c>
      <c r="H254" s="38">
        <v>6</v>
      </c>
      <c r="I254" s="38">
        <v>21</v>
      </c>
      <c r="J254" s="38">
        <v>17</v>
      </c>
      <c r="K254" s="38">
        <v>13</v>
      </c>
      <c r="L254" s="38">
        <v>0</v>
      </c>
      <c r="M254" s="38">
        <v>60</v>
      </c>
      <c r="N254" s="38">
        <v>21</v>
      </c>
      <c r="O254" s="38">
        <v>2</v>
      </c>
      <c r="P254" s="38">
        <v>1</v>
      </c>
      <c r="Q254" s="38">
        <v>16</v>
      </c>
      <c r="R254" s="38">
        <v>22</v>
      </c>
      <c r="S254" s="38">
        <v>13</v>
      </c>
      <c r="T254" s="38">
        <v>14</v>
      </c>
      <c r="U254" s="38">
        <v>0</v>
      </c>
      <c r="V254" s="38">
        <v>30</v>
      </c>
      <c r="W254" s="38">
        <v>17</v>
      </c>
      <c r="X254" s="38">
        <v>4</v>
      </c>
      <c r="Y254" s="38">
        <v>1</v>
      </c>
      <c r="Z254" s="38">
        <v>9</v>
      </c>
      <c r="AA254" s="38">
        <v>16</v>
      </c>
      <c r="AB254" s="38">
        <v>3</v>
      </c>
      <c r="AC254" s="38">
        <v>10</v>
      </c>
      <c r="AD254" s="38">
        <v>0</v>
      </c>
      <c r="AE254" s="38">
        <v>46</v>
      </c>
      <c r="AF254" s="38">
        <v>26</v>
      </c>
      <c r="AG254" s="38">
        <v>2</v>
      </c>
      <c r="AH254" s="38">
        <v>1</v>
      </c>
      <c r="AI254" s="38">
        <v>12</v>
      </c>
      <c r="AJ254" s="38">
        <v>22</v>
      </c>
      <c r="AK254" s="38">
        <v>14</v>
      </c>
      <c r="AL254" s="38">
        <v>13</v>
      </c>
      <c r="AM254" s="23">
        <f t="shared" si="28"/>
        <v>1</v>
      </c>
      <c r="AN254" s="23">
        <f t="shared" si="29"/>
        <v>180</v>
      </c>
      <c r="AO254" s="23">
        <f t="shared" si="30"/>
        <v>93</v>
      </c>
      <c r="AP254" s="23">
        <f t="shared" si="31"/>
        <v>11</v>
      </c>
      <c r="AQ254" s="23">
        <f t="shared" si="32"/>
        <v>5</v>
      </c>
      <c r="AR254" s="23">
        <f t="shared" si="33"/>
        <v>43</v>
      </c>
      <c r="AS254" s="23">
        <f t="shared" si="34"/>
        <v>81</v>
      </c>
      <c r="AT254" s="23">
        <f t="shared" si="35"/>
        <v>47</v>
      </c>
      <c r="AU254" s="23">
        <f t="shared" si="36"/>
        <v>50</v>
      </c>
    </row>
    <row r="255" spans="2:47" ht="15" customHeight="1" thickBot="1" x14ac:dyDescent="0.25">
      <c r="B255" s="49" t="s">
        <v>410</v>
      </c>
      <c r="C255" s="38">
        <v>0</v>
      </c>
      <c r="D255" s="38">
        <v>34</v>
      </c>
      <c r="E255" s="38">
        <v>16</v>
      </c>
      <c r="F255" s="38">
        <v>0</v>
      </c>
      <c r="G255" s="38">
        <v>0</v>
      </c>
      <c r="H255" s="38">
        <v>11</v>
      </c>
      <c r="I255" s="38">
        <v>6</v>
      </c>
      <c r="J255" s="38">
        <v>6</v>
      </c>
      <c r="K255" s="38">
        <v>7</v>
      </c>
      <c r="L255" s="38">
        <v>0</v>
      </c>
      <c r="M255" s="38">
        <v>27</v>
      </c>
      <c r="N255" s="38">
        <v>14</v>
      </c>
      <c r="O255" s="38">
        <v>3</v>
      </c>
      <c r="P255" s="38">
        <v>0</v>
      </c>
      <c r="Q255" s="38">
        <v>5</v>
      </c>
      <c r="R255" s="38">
        <v>6</v>
      </c>
      <c r="S255" s="38">
        <v>3</v>
      </c>
      <c r="T255" s="38">
        <v>7</v>
      </c>
      <c r="U255" s="38">
        <v>0</v>
      </c>
      <c r="V255" s="38">
        <v>23</v>
      </c>
      <c r="W255" s="38">
        <v>6</v>
      </c>
      <c r="X255" s="38">
        <v>2</v>
      </c>
      <c r="Y255" s="38">
        <v>0</v>
      </c>
      <c r="Z255" s="38">
        <v>3</v>
      </c>
      <c r="AA255" s="38">
        <v>3</v>
      </c>
      <c r="AB255" s="38">
        <v>7</v>
      </c>
      <c r="AC255" s="38">
        <v>8</v>
      </c>
      <c r="AD255" s="38">
        <v>0</v>
      </c>
      <c r="AE255" s="38">
        <v>21</v>
      </c>
      <c r="AF255" s="38">
        <v>7</v>
      </c>
      <c r="AG255" s="38">
        <v>2</v>
      </c>
      <c r="AH255" s="38">
        <v>1</v>
      </c>
      <c r="AI255" s="38">
        <v>6</v>
      </c>
      <c r="AJ255" s="38">
        <v>8</v>
      </c>
      <c r="AK255" s="38">
        <v>4</v>
      </c>
      <c r="AL255" s="38">
        <v>4</v>
      </c>
      <c r="AM255" s="23">
        <f t="shared" si="28"/>
        <v>0</v>
      </c>
      <c r="AN255" s="23">
        <f t="shared" si="29"/>
        <v>105</v>
      </c>
      <c r="AO255" s="23">
        <f t="shared" si="30"/>
        <v>43</v>
      </c>
      <c r="AP255" s="23">
        <f t="shared" si="31"/>
        <v>7</v>
      </c>
      <c r="AQ255" s="23">
        <f t="shared" si="32"/>
        <v>1</v>
      </c>
      <c r="AR255" s="23">
        <f t="shared" si="33"/>
        <v>25</v>
      </c>
      <c r="AS255" s="23">
        <f t="shared" si="34"/>
        <v>23</v>
      </c>
      <c r="AT255" s="23">
        <f t="shared" si="35"/>
        <v>20</v>
      </c>
      <c r="AU255" s="23">
        <f t="shared" si="36"/>
        <v>26</v>
      </c>
    </row>
    <row r="256" spans="2:47" ht="15" customHeight="1" thickBot="1" x14ac:dyDescent="0.25">
      <c r="B256" s="49" t="s">
        <v>411</v>
      </c>
      <c r="C256" s="38">
        <v>0</v>
      </c>
      <c r="D256" s="38">
        <v>86</v>
      </c>
      <c r="E256" s="38">
        <v>51</v>
      </c>
      <c r="F256" s="38">
        <v>3</v>
      </c>
      <c r="G256" s="38">
        <v>1</v>
      </c>
      <c r="H256" s="38">
        <v>13</v>
      </c>
      <c r="I256" s="38">
        <v>34</v>
      </c>
      <c r="J256" s="38">
        <v>27</v>
      </c>
      <c r="K256" s="38">
        <v>21</v>
      </c>
      <c r="L256" s="38">
        <v>0</v>
      </c>
      <c r="M256" s="38">
        <v>87</v>
      </c>
      <c r="N256" s="38">
        <v>35</v>
      </c>
      <c r="O256" s="38">
        <v>2</v>
      </c>
      <c r="P256" s="38">
        <v>1</v>
      </c>
      <c r="Q256" s="38">
        <v>12</v>
      </c>
      <c r="R256" s="38">
        <v>34</v>
      </c>
      <c r="S256" s="38">
        <v>30</v>
      </c>
      <c r="T256" s="38">
        <v>21</v>
      </c>
      <c r="U256" s="38">
        <v>0</v>
      </c>
      <c r="V256" s="38">
        <v>73</v>
      </c>
      <c r="W256" s="38">
        <v>26</v>
      </c>
      <c r="X256" s="38">
        <v>3</v>
      </c>
      <c r="Y256" s="38">
        <v>1</v>
      </c>
      <c r="Z256" s="38">
        <v>11</v>
      </c>
      <c r="AA256" s="38">
        <v>24</v>
      </c>
      <c r="AB256" s="38">
        <v>5</v>
      </c>
      <c r="AC256" s="38">
        <v>27</v>
      </c>
      <c r="AD256" s="38">
        <v>0</v>
      </c>
      <c r="AE256" s="38">
        <v>79</v>
      </c>
      <c r="AF256" s="38">
        <v>26</v>
      </c>
      <c r="AG256" s="38">
        <v>4</v>
      </c>
      <c r="AH256" s="38">
        <v>1</v>
      </c>
      <c r="AI256" s="38">
        <v>17</v>
      </c>
      <c r="AJ256" s="38">
        <v>33</v>
      </c>
      <c r="AK256" s="38">
        <v>18</v>
      </c>
      <c r="AL256" s="38">
        <v>30</v>
      </c>
      <c r="AM256" s="23">
        <f t="shared" si="28"/>
        <v>0</v>
      </c>
      <c r="AN256" s="23">
        <f t="shared" si="29"/>
        <v>325</v>
      </c>
      <c r="AO256" s="23">
        <f t="shared" si="30"/>
        <v>138</v>
      </c>
      <c r="AP256" s="23">
        <f t="shared" si="31"/>
        <v>12</v>
      </c>
      <c r="AQ256" s="23">
        <f t="shared" si="32"/>
        <v>4</v>
      </c>
      <c r="AR256" s="23">
        <f t="shared" si="33"/>
        <v>53</v>
      </c>
      <c r="AS256" s="23">
        <f t="shared" si="34"/>
        <v>125</v>
      </c>
      <c r="AT256" s="23">
        <f t="shared" si="35"/>
        <v>80</v>
      </c>
      <c r="AU256" s="23">
        <f t="shared" si="36"/>
        <v>99</v>
      </c>
    </row>
    <row r="257" spans="2:47" ht="15" customHeight="1" thickBot="1" x14ac:dyDescent="0.25">
      <c r="B257" s="84" t="s">
        <v>412</v>
      </c>
      <c r="C257" s="88">
        <v>0</v>
      </c>
      <c r="D257" s="88">
        <v>28</v>
      </c>
      <c r="E257" s="88">
        <v>9</v>
      </c>
      <c r="F257" s="88">
        <v>3</v>
      </c>
      <c r="G257" s="88">
        <v>0</v>
      </c>
      <c r="H257" s="88">
        <v>14</v>
      </c>
      <c r="I257" s="88">
        <v>11</v>
      </c>
      <c r="J257" s="88">
        <v>10</v>
      </c>
      <c r="K257" s="88">
        <v>5</v>
      </c>
      <c r="L257" s="88">
        <v>1</v>
      </c>
      <c r="M257" s="88">
        <v>21</v>
      </c>
      <c r="N257" s="88">
        <v>15</v>
      </c>
      <c r="O257" s="88">
        <v>0</v>
      </c>
      <c r="P257" s="88">
        <v>2</v>
      </c>
      <c r="Q257" s="88">
        <v>4</v>
      </c>
      <c r="R257" s="88">
        <v>19</v>
      </c>
      <c r="S257" s="88">
        <v>12</v>
      </c>
      <c r="T257" s="88">
        <v>7</v>
      </c>
      <c r="U257" s="88">
        <v>0</v>
      </c>
      <c r="V257" s="88">
        <v>22</v>
      </c>
      <c r="W257" s="88">
        <v>13</v>
      </c>
      <c r="X257" s="88">
        <v>1</v>
      </c>
      <c r="Y257" s="88">
        <v>0</v>
      </c>
      <c r="Z257" s="88">
        <v>2</v>
      </c>
      <c r="AA257" s="88">
        <v>7</v>
      </c>
      <c r="AB257" s="88">
        <v>5</v>
      </c>
      <c r="AC257" s="88">
        <v>8</v>
      </c>
      <c r="AD257" s="88">
        <v>0</v>
      </c>
      <c r="AE257" s="88">
        <v>30</v>
      </c>
      <c r="AF257" s="88">
        <v>14</v>
      </c>
      <c r="AG257" s="88">
        <v>2</v>
      </c>
      <c r="AH257" s="88">
        <v>0</v>
      </c>
      <c r="AI257" s="88">
        <v>6</v>
      </c>
      <c r="AJ257" s="88">
        <v>21</v>
      </c>
      <c r="AK257" s="88">
        <v>10</v>
      </c>
      <c r="AL257" s="88">
        <v>14</v>
      </c>
      <c r="AM257" s="23">
        <f t="shared" si="28"/>
        <v>1</v>
      </c>
      <c r="AN257" s="23">
        <f t="shared" si="29"/>
        <v>101</v>
      </c>
      <c r="AO257" s="23">
        <f t="shared" si="30"/>
        <v>51</v>
      </c>
      <c r="AP257" s="23">
        <f t="shared" si="31"/>
        <v>6</v>
      </c>
      <c r="AQ257" s="23">
        <f t="shared" si="32"/>
        <v>2</v>
      </c>
      <c r="AR257" s="23">
        <f t="shared" si="33"/>
        <v>26</v>
      </c>
      <c r="AS257" s="23">
        <f t="shared" si="34"/>
        <v>58</v>
      </c>
      <c r="AT257" s="23">
        <f t="shared" si="35"/>
        <v>37</v>
      </c>
      <c r="AU257" s="23">
        <f t="shared" si="36"/>
        <v>34</v>
      </c>
    </row>
    <row r="258" spans="2:47" ht="15" customHeight="1" thickBot="1" x14ac:dyDescent="0.25">
      <c r="B258" s="49" t="s">
        <v>413</v>
      </c>
      <c r="C258" s="82">
        <v>0</v>
      </c>
      <c r="D258" s="82">
        <v>67</v>
      </c>
      <c r="E258" s="82">
        <v>25</v>
      </c>
      <c r="F258" s="82">
        <v>3</v>
      </c>
      <c r="G258" s="82">
        <v>0</v>
      </c>
      <c r="H258" s="82">
        <v>11</v>
      </c>
      <c r="I258" s="82">
        <v>30</v>
      </c>
      <c r="J258" s="82">
        <v>22</v>
      </c>
      <c r="K258" s="82">
        <v>24</v>
      </c>
      <c r="L258" s="82">
        <v>1</v>
      </c>
      <c r="M258" s="82">
        <v>54</v>
      </c>
      <c r="N258" s="82">
        <v>32</v>
      </c>
      <c r="O258" s="82">
        <v>3</v>
      </c>
      <c r="P258" s="82">
        <v>0</v>
      </c>
      <c r="Q258" s="82">
        <v>13</v>
      </c>
      <c r="R258" s="82">
        <v>10</v>
      </c>
      <c r="S258" s="82">
        <v>27</v>
      </c>
      <c r="T258" s="82">
        <v>29</v>
      </c>
      <c r="U258" s="82">
        <v>0</v>
      </c>
      <c r="V258" s="82">
        <v>44</v>
      </c>
      <c r="W258" s="82">
        <v>20</v>
      </c>
      <c r="X258" s="82">
        <v>0</v>
      </c>
      <c r="Y258" s="82">
        <v>1</v>
      </c>
      <c r="Z258" s="82">
        <v>15</v>
      </c>
      <c r="AA258" s="82">
        <v>16</v>
      </c>
      <c r="AB258" s="82">
        <v>12</v>
      </c>
      <c r="AC258" s="82">
        <v>19</v>
      </c>
      <c r="AD258" s="82">
        <v>0</v>
      </c>
      <c r="AE258" s="82">
        <v>77</v>
      </c>
      <c r="AF258" s="82">
        <v>40</v>
      </c>
      <c r="AG258" s="82">
        <v>2</v>
      </c>
      <c r="AH258" s="82">
        <v>0</v>
      </c>
      <c r="AI258" s="82">
        <v>6</v>
      </c>
      <c r="AJ258" s="82">
        <v>12</v>
      </c>
      <c r="AK258" s="82">
        <v>22</v>
      </c>
      <c r="AL258" s="82">
        <v>23</v>
      </c>
      <c r="AM258" s="23">
        <f t="shared" si="28"/>
        <v>1</v>
      </c>
      <c r="AN258" s="23">
        <f t="shared" si="29"/>
        <v>242</v>
      </c>
      <c r="AO258" s="23">
        <f t="shared" si="30"/>
        <v>117</v>
      </c>
      <c r="AP258" s="23">
        <f t="shared" si="31"/>
        <v>8</v>
      </c>
      <c r="AQ258" s="23">
        <f t="shared" si="32"/>
        <v>1</v>
      </c>
      <c r="AR258" s="23">
        <f t="shared" si="33"/>
        <v>45</v>
      </c>
      <c r="AS258" s="23">
        <f t="shared" si="34"/>
        <v>68</v>
      </c>
      <c r="AT258" s="23">
        <f t="shared" si="35"/>
        <v>83</v>
      </c>
      <c r="AU258" s="23">
        <f t="shared" si="36"/>
        <v>95</v>
      </c>
    </row>
    <row r="259" spans="2:47" ht="15" customHeight="1" thickBot="1" x14ac:dyDescent="0.25">
      <c r="B259" s="49" t="s">
        <v>414</v>
      </c>
      <c r="C259" s="38">
        <v>0</v>
      </c>
      <c r="D259" s="38">
        <v>104</v>
      </c>
      <c r="E259" s="38">
        <v>64</v>
      </c>
      <c r="F259" s="38">
        <v>5</v>
      </c>
      <c r="G259" s="38">
        <v>0</v>
      </c>
      <c r="H259" s="38">
        <v>15</v>
      </c>
      <c r="I259" s="38">
        <v>32</v>
      </c>
      <c r="J259" s="38">
        <v>33</v>
      </c>
      <c r="K259" s="38">
        <v>28</v>
      </c>
      <c r="L259" s="38">
        <v>0</v>
      </c>
      <c r="M259" s="38">
        <v>66</v>
      </c>
      <c r="N259" s="38">
        <v>34</v>
      </c>
      <c r="O259" s="38">
        <v>35</v>
      </c>
      <c r="P259" s="38">
        <v>0</v>
      </c>
      <c r="Q259" s="38">
        <v>49</v>
      </c>
      <c r="R259" s="38">
        <v>44</v>
      </c>
      <c r="S259" s="38">
        <v>26</v>
      </c>
      <c r="T259" s="38">
        <v>31</v>
      </c>
      <c r="U259" s="38">
        <v>0</v>
      </c>
      <c r="V259" s="38">
        <v>75</v>
      </c>
      <c r="W259" s="38">
        <v>57</v>
      </c>
      <c r="X259" s="38">
        <v>0</v>
      </c>
      <c r="Y259" s="38">
        <v>0</v>
      </c>
      <c r="Z259" s="38">
        <v>8</v>
      </c>
      <c r="AA259" s="38">
        <v>25</v>
      </c>
      <c r="AB259" s="38">
        <v>31</v>
      </c>
      <c r="AC259" s="38">
        <v>18</v>
      </c>
      <c r="AD259" s="38">
        <v>0</v>
      </c>
      <c r="AE259" s="38">
        <v>87</v>
      </c>
      <c r="AF259" s="38">
        <v>43</v>
      </c>
      <c r="AG259" s="38">
        <v>0</v>
      </c>
      <c r="AH259" s="38">
        <v>0</v>
      </c>
      <c r="AI259" s="38">
        <v>15</v>
      </c>
      <c r="AJ259" s="38">
        <v>28</v>
      </c>
      <c r="AK259" s="38">
        <v>29</v>
      </c>
      <c r="AL259" s="38">
        <v>34</v>
      </c>
      <c r="AM259" s="23">
        <f t="shared" si="28"/>
        <v>0</v>
      </c>
      <c r="AN259" s="23">
        <f t="shared" si="29"/>
        <v>332</v>
      </c>
      <c r="AO259" s="23">
        <f t="shared" si="30"/>
        <v>198</v>
      </c>
      <c r="AP259" s="23">
        <f t="shared" si="31"/>
        <v>40</v>
      </c>
      <c r="AQ259" s="23">
        <f t="shared" si="32"/>
        <v>0</v>
      </c>
      <c r="AR259" s="23">
        <f t="shared" si="33"/>
        <v>87</v>
      </c>
      <c r="AS259" s="23">
        <f t="shared" si="34"/>
        <v>129</v>
      </c>
      <c r="AT259" s="23">
        <f t="shared" si="35"/>
        <v>119</v>
      </c>
      <c r="AU259" s="23">
        <f t="shared" si="36"/>
        <v>111</v>
      </c>
    </row>
    <row r="260" spans="2:47" ht="15" customHeight="1" thickBot="1" x14ac:dyDescent="0.25">
      <c r="B260" s="49" t="s">
        <v>415</v>
      </c>
      <c r="C260" s="38">
        <v>0</v>
      </c>
      <c r="D260" s="38">
        <v>23</v>
      </c>
      <c r="E260" s="38">
        <v>15</v>
      </c>
      <c r="F260" s="38">
        <v>2</v>
      </c>
      <c r="G260" s="38">
        <v>0</v>
      </c>
      <c r="H260" s="38">
        <v>7</v>
      </c>
      <c r="I260" s="38">
        <v>7</v>
      </c>
      <c r="J260" s="38">
        <v>15</v>
      </c>
      <c r="K260" s="38">
        <v>17</v>
      </c>
      <c r="L260" s="38">
        <v>0</v>
      </c>
      <c r="M260" s="38">
        <v>38</v>
      </c>
      <c r="N260" s="38">
        <v>29</v>
      </c>
      <c r="O260" s="38">
        <v>1</v>
      </c>
      <c r="P260" s="38">
        <v>1</v>
      </c>
      <c r="Q260" s="38">
        <v>10</v>
      </c>
      <c r="R260" s="38">
        <v>16</v>
      </c>
      <c r="S260" s="38">
        <v>11</v>
      </c>
      <c r="T260" s="38">
        <v>6</v>
      </c>
      <c r="U260" s="38">
        <v>1</v>
      </c>
      <c r="V260" s="38">
        <v>26</v>
      </c>
      <c r="W260" s="38">
        <v>11</v>
      </c>
      <c r="X260" s="38">
        <v>0</v>
      </c>
      <c r="Y260" s="38">
        <v>0</v>
      </c>
      <c r="Z260" s="38">
        <v>7</v>
      </c>
      <c r="AA260" s="38">
        <v>6</v>
      </c>
      <c r="AB260" s="38">
        <v>7</v>
      </c>
      <c r="AC260" s="38">
        <v>9</v>
      </c>
      <c r="AD260" s="38">
        <v>1</v>
      </c>
      <c r="AE260" s="38">
        <v>29</v>
      </c>
      <c r="AF260" s="38">
        <v>16</v>
      </c>
      <c r="AG260" s="38">
        <v>2</v>
      </c>
      <c r="AH260" s="38">
        <v>0</v>
      </c>
      <c r="AI260" s="38">
        <v>6</v>
      </c>
      <c r="AJ260" s="38">
        <v>12</v>
      </c>
      <c r="AK260" s="38">
        <v>11</v>
      </c>
      <c r="AL260" s="38">
        <v>12</v>
      </c>
      <c r="AM260" s="23">
        <f t="shared" si="28"/>
        <v>2</v>
      </c>
      <c r="AN260" s="23">
        <f t="shared" si="29"/>
        <v>116</v>
      </c>
      <c r="AO260" s="23">
        <f t="shared" si="30"/>
        <v>71</v>
      </c>
      <c r="AP260" s="23">
        <f t="shared" si="31"/>
        <v>5</v>
      </c>
      <c r="AQ260" s="23">
        <f t="shared" si="32"/>
        <v>1</v>
      </c>
      <c r="AR260" s="23">
        <f t="shared" si="33"/>
        <v>30</v>
      </c>
      <c r="AS260" s="23">
        <f t="shared" si="34"/>
        <v>41</v>
      </c>
      <c r="AT260" s="23">
        <f t="shared" si="35"/>
        <v>44</v>
      </c>
      <c r="AU260" s="23">
        <f t="shared" si="36"/>
        <v>44</v>
      </c>
    </row>
    <row r="261" spans="2:47" ht="15" customHeight="1" thickBot="1" x14ac:dyDescent="0.25">
      <c r="B261" s="49" t="s">
        <v>416</v>
      </c>
      <c r="C261" s="38">
        <v>0</v>
      </c>
      <c r="D261" s="38">
        <v>4</v>
      </c>
      <c r="E261" s="38">
        <v>0</v>
      </c>
      <c r="F261" s="38">
        <v>1</v>
      </c>
      <c r="G261" s="38">
        <v>0</v>
      </c>
      <c r="H261" s="38">
        <v>0</v>
      </c>
      <c r="I261" s="38">
        <v>2</v>
      </c>
      <c r="J261" s="38">
        <v>2</v>
      </c>
      <c r="K261" s="38">
        <v>0</v>
      </c>
      <c r="L261" s="38">
        <v>0</v>
      </c>
      <c r="M261" s="38">
        <v>4</v>
      </c>
      <c r="N261" s="38">
        <v>1</v>
      </c>
      <c r="O261" s="38">
        <v>0</v>
      </c>
      <c r="P261" s="38">
        <v>0</v>
      </c>
      <c r="Q261" s="38">
        <v>2</v>
      </c>
      <c r="R261" s="38">
        <v>1</v>
      </c>
      <c r="S261" s="38">
        <v>2</v>
      </c>
      <c r="T261" s="38">
        <v>3</v>
      </c>
      <c r="U261" s="38">
        <v>0</v>
      </c>
      <c r="V261" s="38">
        <v>3</v>
      </c>
      <c r="W261" s="38">
        <v>1</v>
      </c>
      <c r="X261" s="38">
        <v>0</v>
      </c>
      <c r="Y261" s="38">
        <v>0</v>
      </c>
      <c r="Z261" s="38">
        <v>0</v>
      </c>
      <c r="AA261" s="38">
        <v>4</v>
      </c>
      <c r="AB261" s="38">
        <v>6</v>
      </c>
      <c r="AC261" s="38">
        <v>0</v>
      </c>
      <c r="AD261" s="38">
        <v>0</v>
      </c>
      <c r="AE261" s="38">
        <v>7</v>
      </c>
      <c r="AF261" s="38">
        <v>5</v>
      </c>
      <c r="AG261" s="38">
        <v>0</v>
      </c>
      <c r="AH261" s="38">
        <v>0</v>
      </c>
      <c r="AI261" s="38">
        <v>2</v>
      </c>
      <c r="AJ261" s="38">
        <v>0</v>
      </c>
      <c r="AK261" s="38">
        <v>3</v>
      </c>
      <c r="AL261" s="38">
        <v>4</v>
      </c>
      <c r="AM261" s="23">
        <f t="shared" si="28"/>
        <v>0</v>
      </c>
      <c r="AN261" s="23">
        <f t="shared" si="29"/>
        <v>18</v>
      </c>
      <c r="AO261" s="23">
        <f t="shared" si="30"/>
        <v>7</v>
      </c>
      <c r="AP261" s="23">
        <f t="shared" si="31"/>
        <v>1</v>
      </c>
      <c r="AQ261" s="23">
        <f t="shared" si="32"/>
        <v>0</v>
      </c>
      <c r="AR261" s="23">
        <f t="shared" si="33"/>
        <v>4</v>
      </c>
      <c r="AS261" s="23">
        <f t="shared" si="34"/>
        <v>7</v>
      </c>
      <c r="AT261" s="23">
        <f t="shared" si="35"/>
        <v>13</v>
      </c>
      <c r="AU261" s="23">
        <f t="shared" si="36"/>
        <v>7</v>
      </c>
    </row>
    <row r="262" spans="2:47" ht="15" customHeight="1" thickBot="1" x14ac:dyDescent="0.25">
      <c r="B262" s="49" t="s">
        <v>417</v>
      </c>
      <c r="C262" s="38">
        <v>0</v>
      </c>
      <c r="D262" s="38">
        <v>39</v>
      </c>
      <c r="E262" s="38">
        <v>8</v>
      </c>
      <c r="F262" s="38">
        <v>0</v>
      </c>
      <c r="G262" s="38">
        <v>0</v>
      </c>
      <c r="H262" s="38">
        <v>8</v>
      </c>
      <c r="I262" s="38">
        <v>6</v>
      </c>
      <c r="J262" s="38">
        <v>5</v>
      </c>
      <c r="K262" s="38">
        <v>7</v>
      </c>
      <c r="L262" s="38">
        <v>0</v>
      </c>
      <c r="M262" s="38">
        <v>35</v>
      </c>
      <c r="N262" s="38">
        <v>13</v>
      </c>
      <c r="O262" s="38">
        <v>4</v>
      </c>
      <c r="P262" s="38">
        <v>0</v>
      </c>
      <c r="Q262" s="38">
        <v>6</v>
      </c>
      <c r="R262" s="38">
        <v>12</v>
      </c>
      <c r="S262" s="38">
        <v>9</v>
      </c>
      <c r="T262" s="38">
        <v>6</v>
      </c>
      <c r="U262" s="38">
        <v>0</v>
      </c>
      <c r="V262" s="38">
        <v>22</v>
      </c>
      <c r="W262" s="38">
        <v>15</v>
      </c>
      <c r="X262" s="38">
        <v>1</v>
      </c>
      <c r="Y262" s="38">
        <v>0</v>
      </c>
      <c r="Z262" s="38">
        <v>4</v>
      </c>
      <c r="AA262" s="38">
        <v>11</v>
      </c>
      <c r="AB262" s="38">
        <v>5</v>
      </c>
      <c r="AC262" s="38">
        <v>5</v>
      </c>
      <c r="AD262" s="38">
        <v>0</v>
      </c>
      <c r="AE262" s="38">
        <v>28</v>
      </c>
      <c r="AF262" s="38">
        <v>23</v>
      </c>
      <c r="AG262" s="38">
        <v>0</v>
      </c>
      <c r="AH262" s="38">
        <v>0</v>
      </c>
      <c r="AI262" s="38">
        <v>5</v>
      </c>
      <c r="AJ262" s="38">
        <v>5</v>
      </c>
      <c r="AK262" s="38">
        <v>11</v>
      </c>
      <c r="AL262" s="38">
        <v>6</v>
      </c>
      <c r="AM262" s="23">
        <f t="shared" si="28"/>
        <v>0</v>
      </c>
      <c r="AN262" s="23">
        <f t="shared" si="29"/>
        <v>124</v>
      </c>
      <c r="AO262" s="23">
        <f t="shared" si="30"/>
        <v>59</v>
      </c>
      <c r="AP262" s="23">
        <f t="shared" si="31"/>
        <v>5</v>
      </c>
      <c r="AQ262" s="23">
        <f t="shared" si="32"/>
        <v>0</v>
      </c>
      <c r="AR262" s="23">
        <f t="shared" si="33"/>
        <v>23</v>
      </c>
      <c r="AS262" s="23">
        <f t="shared" si="34"/>
        <v>34</v>
      </c>
      <c r="AT262" s="23">
        <f t="shared" si="35"/>
        <v>30</v>
      </c>
      <c r="AU262" s="23">
        <f t="shared" si="36"/>
        <v>24</v>
      </c>
    </row>
    <row r="263" spans="2:47" ht="15" customHeight="1" thickBot="1" x14ac:dyDescent="0.25">
      <c r="B263" s="49" t="s">
        <v>418</v>
      </c>
      <c r="C263" s="38">
        <v>0</v>
      </c>
      <c r="D263" s="38">
        <v>18</v>
      </c>
      <c r="E263" s="38">
        <v>4</v>
      </c>
      <c r="F263" s="38">
        <v>0</v>
      </c>
      <c r="G263" s="38">
        <v>0</v>
      </c>
      <c r="H263" s="38">
        <v>3</v>
      </c>
      <c r="I263" s="38">
        <v>4</v>
      </c>
      <c r="J263" s="38">
        <v>6</v>
      </c>
      <c r="K263" s="38">
        <v>3</v>
      </c>
      <c r="L263" s="38">
        <v>0</v>
      </c>
      <c r="M263" s="38">
        <v>15</v>
      </c>
      <c r="N263" s="38">
        <v>7</v>
      </c>
      <c r="O263" s="38">
        <v>1</v>
      </c>
      <c r="P263" s="38">
        <v>0</v>
      </c>
      <c r="Q263" s="38">
        <v>4</v>
      </c>
      <c r="R263" s="38">
        <v>8</v>
      </c>
      <c r="S263" s="38">
        <v>6</v>
      </c>
      <c r="T263" s="38">
        <v>3</v>
      </c>
      <c r="U263" s="38">
        <v>0</v>
      </c>
      <c r="V263" s="38">
        <v>13</v>
      </c>
      <c r="W263" s="38">
        <v>3</v>
      </c>
      <c r="X263" s="38">
        <v>2</v>
      </c>
      <c r="Y263" s="38">
        <v>0</v>
      </c>
      <c r="Z263" s="38">
        <v>5</v>
      </c>
      <c r="AA263" s="38">
        <v>0</v>
      </c>
      <c r="AB263" s="38">
        <v>8</v>
      </c>
      <c r="AC263" s="38">
        <v>1</v>
      </c>
      <c r="AD263" s="38">
        <v>0</v>
      </c>
      <c r="AE263" s="38">
        <v>26</v>
      </c>
      <c r="AF263" s="38">
        <v>4</v>
      </c>
      <c r="AG263" s="38">
        <v>1</v>
      </c>
      <c r="AH263" s="38">
        <v>0</v>
      </c>
      <c r="AI263" s="38">
        <v>2</v>
      </c>
      <c r="AJ263" s="38">
        <v>2</v>
      </c>
      <c r="AK263" s="38">
        <v>6</v>
      </c>
      <c r="AL263" s="38">
        <v>3</v>
      </c>
      <c r="AM263" s="23">
        <f t="shared" si="28"/>
        <v>0</v>
      </c>
      <c r="AN263" s="23">
        <f t="shared" si="29"/>
        <v>72</v>
      </c>
      <c r="AO263" s="23">
        <f t="shared" si="30"/>
        <v>18</v>
      </c>
      <c r="AP263" s="23">
        <f t="shared" si="31"/>
        <v>4</v>
      </c>
      <c r="AQ263" s="23">
        <f t="shared" si="32"/>
        <v>0</v>
      </c>
      <c r="AR263" s="23">
        <f t="shared" si="33"/>
        <v>14</v>
      </c>
      <c r="AS263" s="23">
        <f t="shared" si="34"/>
        <v>14</v>
      </c>
      <c r="AT263" s="23">
        <f t="shared" si="35"/>
        <v>26</v>
      </c>
      <c r="AU263" s="23">
        <f t="shared" si="36"/>
        <v>10</v>
      </c>
    </row>
    <row r="264" spans="2:47" ht="15" customHeight="1" thickBot="1" x14ac:dyDescent="0.25">
      <c r="B264" s="49" t="s">
        <v>419</v>
      </c>
      <c r="C264" s="38">
        <v>0</v>
      </c>
      <c r="D264" s="38">
        <v>35</v>
      </c>
      <c r="E264" s="38">
        <v>20</v>
      </c>
      <c r="F264" s="38">
        <v>2</v>
      </c>
      <c r="G264" s="38">
        <v>0</v>
      </c>
      <c r="H264" s="38">
        <v>3</v>
      </c>
      <c r="I264" s="38">
        <v>12</v>
      </c>
      <c r="J264" s="38">
        <v>7</v>
      </c>
      <c r="K264" s="38">
        <v>5</v>
      </c>
      <c r="L264" s="38">
        <v>0</v>
      </c>
      <c r="M264" s="38">
        <v>40</v>
      </c>
      <c r="N264" s="38">
        <v>16</v>
      </c>
      <c r="O264" s="38">
        <v>3</v>
      </c>
      <c r="P264" s="38">
        <v>2</v>
      </c>
      <c r="Q264" s="38">
        <v>9</v>
      </c>
      <c r="R264" s="38">
        <v>11</v>
      </c>
      <c r="S264" s="38">
        <v>11</v>
      </c>
      <c r="T264" s="38">
        <v>8</v>
      </c>
      <c r="U264" s="38">
        <v>0</v>
      </c>
      <c r="V264" s="38">
        <v>30</v>
      </c>
      <c r="W264" s="38">
        <v>8</v>
      </c>
      <c r="X264" s="38">
        <v>0</v>
      </c>
      <c r="Y264" s="38">
        <v>1</v>
      </c>
      <c r="Z264" s="38">
        <v>3</v>
      </c>
      <c r="AA264" s="38">
        <v>2</v>
      </c>
      <c r="AB264" s="38">
        <v>11</v>
      </c>
      <c r="AC264" s="38">
        <v>11</v>
      </c>
      <c r="AD264" s="38">
        <v>0</v>
      </c>
      <c r="AE264" s="38">
        <v>33</v>
      </c>
      <c r="AF264" s="38">
        <v>21</v>
      </c>
      <c r="AG264" s="38">
        <v>3</v>
      </c>
      <c r="AH264" s="38">
        <v>1</v>
      </c>
      <c r="AI264" s="38">
        <v>4</v>
      </c>
      <c r="AJ264" s="38">
        <v>8</v>
      </c>
      <c r="AK264" s="38">
        <v>7</v>
      </c>
      <c r="AL264" s="38">
        <v>15</v>
      </c>
      <c r="AM264" s="23">
        <f t="shared" ref="AM264:AM327" si="37">+C264+L264+U264+AD264</f>
        <v>0</v>
      </c>
      <c r="AN264" s="23">
        <f t="shared" ref="AN264:AN327" si="38">+D264+M264+V264+AE264</f>
        <v>138</v>
      </c>
      <c r="AO264" s="23">
        <f t="shared" ref="AO264:AO327" si="39">+E264+N264+W264+AF264</f>
        <v>65</v>
      </c>
      <c r="AP264" s="23">
        <f t="shared" ref="AP264:AP327" si="40">+F264+O264+X264+AG264</f>
        <v>8</v>
      </c>
      <c r="AQ264" s="23">
        <f t="shared" ref="AQ264:AQ327" si="41">+G264+P264+Y264+AH264</f>
        <v>4</v>
      </c>
      <c r="AR264" s="23">
        <f t="shared" ref="AR264:AR327" si="42">+H264+Q264+Z264+AI264</f>
        <v>19</v>
      </c>
      <c r="AS264" s="23">
        <f t="shared" ref="AS264:AS327" si="43">+I264+R264+AA264+AJ264</f>
        <v>33</v>
      </c>
      <c r="AT264" s="23">
        <f t="shared" ref="AT264:AT327" si="44">+J264+S264+AB264+AK264</f>
        <v>36</v>
      </c>
      <c r="AU264" s="23">
        <f t="shared" ref="AU264:AU327" si="45">+K264+T264+AC264+AL264</f>
        <v>39</v>
      </c>
    </row>
    <row r="265" spans="2:47" ht="15" customHeight="1" thickBot="1" x14ac:dyDescent="0.25">
      <c r="B265" s="49" t="s">
        <v>420</v>
      </c>
      <c r="C265" s="38">
        <v>0</v>
      </c>
      <c r="D265" s="38">
        <v>16</v>
      </c>
      <c r="E265" s="38">
        <v>16</v>
      </c>
      <c r="F265" s="38">
        <v>3</v>
      </c>
      <c r="G265" s="38">
        <v>0</v>
      </c>
      <c r="H265" s="38">
        <v>1</v>
      </c>
      <c r="I265" s="38">
        <v>1</v>
      </c>
      <c r="J265" s="38">
        <v>6</v>
      </c>
      <c r="K265" s="38">
        <v>10</v>
      </c>
      <c r="L265" s="38">
        <v>0</v>
      </c>
      <c r="M265" s="38">
        <v>26</v>
      </c>
      <c r="N265" s="38">
        <v>8</v>
      </c>
      <c r="O265" s="38">
        <v>0</v>
      </c>
      <c r="P265" s="38">
        <v>0</v>
      </c>
      <c r="Q265" s="38">
        <v>3</v>
      </c>
      <c r="R265" s="38">
        <v>11</v>
      </c>
      <c r="S265" s="38">
        <v>6</v>
      </c>
      <c r="T265" s="38">
        <v>3</v>
      </c>
      <c r="U265" s="38">
        <v>0</v>
      </c>
      <c r="V265" s="38">
        <v>19</v>
      </c>
      <c r="W265" s="38">
        <v>4</v>
      </c>
      <c r="X265" s="38">
        <v>1</v>
      </c>
      <c r="Y265" s="38">
        <v>1</v>
      </c>
      <c r="Z265" s="38">
        <v>5</v>
      </c>
      <c r="AA265" s="38">
        <v>5</v>
      </c>
      <c r="AB265" s="38">
        <v>5</v>
      </c>
      <c r="AC265" s="38">
        <v>8</v>
      </c>
      <c r="AD265" s="38">
        <v>0</v>
      </c>
      <c r="AE265" s="38">
        <v>18</v>
      </c>
      <c r="AF265" s="38">
        <v>12</v>
      </c>
      <c r="AG265" s="38">
        <v>1</v>
      </c>
      <c r="AH265" s="38">
        <v>1</v>
      </c>
      <c r="AI265" s="38">
        <v>3</v>
      </c>
      <c r="AJ265" s="38">
        <v>4</v>
      </c>
      <c r="AK265" s="38">
        <v>9</v>
      </c>
      <c r="AL265" s="38">
        <v>6</v>
      </c>
      <c r="AM265" s="23">
        <f t="shared" si="37"/>
        <v>0</v>
      </c>
      <c r="AN265" s="23">
        <f t="shared" si="38"/>
        <v>79</v>
      </c>
      <c r="AO265" s="23">
        <f t="shared" si="39"/>
        <v>40</v>
      </c>
      <c r="AP265" s="23">
        <f t="shared" si="40"/>
        <v>5</v>
      </c>
      <c r="AQ265" s="23">
        <f t="shared" si="41"/>
        <v>2</v>
      </c>
      <c r="AR265" s="23">
        <f t="shared" si="42"/>
        <v>12</v>
      </c>
      <c r="AS265" s="23">
        <f t="shared" si="43"/>
        <v>21</v>
      </c>
      <c r="AT265" s="23">
        <f t="shared" si="44"/>
        <v>26</v>
      </c>
      <c r="AU265" s="23">
        <f t="shared" si="45"/>
        <v>27</v>
      </c>
    </row>
    <row r="266" spans="2:47" ht="15" customHeight="1" thickBot="1" x14ac:dyDescent="0.25">
      <c r="B266" s="84" t="s">
        <v>421</v>
      </c>
      <c r="C266" s="88">
        <v>0</v>
      </c>
      <c r="D266" s="88">
        <v>6</v>
      </c>
      <c r="E266" s="88">
        <v>2</v>
      </c>
      <c r="F266" s="88">
        <v>0</v>
      </c>
      <c r="G266" s="88">
        <v>0</v>
      </c>
      <c r="H266" s="88">
        <v>0</v>
      </c>
      <c r="I266" s="88">
        <v>0</v>
      </c>
      <c r="J266" s="88">
        <v>2</v>
      </c>
      <c r="K266" s="88">
        <v>2</v>
      </c>
      <c r="L266" s="88">
        <v>0</v>
      </c>
      <c r="M266" s="88">
        <v>7</v>
      </c>
      <c r="N266" s="88">
        <v>3</v>
      </c>
      <c r="O266" s="88">
        <v>0</v>
      </c>
      <c r="P266" s="88">
        <v>0</v>
      </c>
      <c r="Q266" s="88">
        <v>1</v>
      </c>
      <c r="R266" s="88">
        <v>2</v>
      </c>
      <c r="S266" s="88">
        <v>4</v>
      </c>
      <c r="T266" s="88">
        <v>1</v>
      </c>
      <c r="U266" s="88">
        <v>0</v>
      </c>
      <c r="V266" s="88">
        <v>5</v>
      </c>
      <c r="W266" s="88">
        <v>2</v>
      </c>
      <c r="X266" s="88">
        <v>0</v>
      </c>
      <c r="Y266" s="88">
        <v>0</v>
      </c>
      <c r="Z266" s="88">
        <v>1</v>
      </c>
      <c r="AA266" s="88">
        <v>1</v>
      </c>
      <c r="AB266" s="88">
        <v>1</v>
      </c>
      <c r="AC266" s="88">
        <v>0</v>
      </c>
      <c r="AD266" s="88">
        <v>0</v>
      </c>
      <c r="AE266" s="88">
        <v>6</v>
      </c>
      <c r="AF266" s="88">
        <v>3</v>
      </c>
      <c r="AG266" s="88">
        <v>1</v>
      </c>
      <c r="AH266" s="88">
        <v>0</v>
      </c>
      <c r="AI266" s="88">
        <v>2</v>
      </c>
      <c r="AJ266" s="88">
        <v>0</v>
      </c>
      <c r="AK266" s="88">
        <v>3</v>
      </c>
      <c r="AL266" s="88">
        <v>1</v>
      </c>
      <c r="AM266" s="23">
        <f t="shared" si="37"/>
        <v>0</v>
      </c>
      <c r="AN266" s="23">
        <f t="shared" si="38"/>
        <v>24</v>
      </c>
      <c r="AO266" s="23">
        <f t="shared" si="39"/>
        <v>10</v>
      </c>
      <c r="AP266" s="23">
        <f t="shared" si="40"/>
        <v>1</v>
      </c>
      <c r="AQ266" s="23">
        <f t="shared" si="41"/>
        <v>0</v>
      </c>
      <c r="AR266" s="23">
        <f t="shared" si="42"/>
        <v>4</v>
      </c>
      <c r="AS266" s="23">
        <f t="shared" si="43"/>
        <v>3</v>
      </c>
      <c r="AT266" s="23">
        <f t="shared" si="44"/>
        <v>10</v>
      </c>
      <c r="AU266" s="23">
        <f t="shared" si="45"/>
        <v>4</v>
      </c>
    </row>
    <row r="267" spans="2:47" ht="15" customHeight="1" thickBot="1" x14ac:dyDescent="0.25">
      <c r="B267" s="49" t="s">
        <v>422</v>
      </c>
      <c r="C267" s="82">
        <v>0</v>
      </c>
      <c r="D267" s="82">
        <v>4</v>
      </c>
      <c r="E267" s="82">
        <v>4</v>
      </c>
      <c r="F267" s="82">
        <v>0</v>
      </c>
      <c r="G267" s="82">
        <v>1</v>
      </c>
      <c r="H267" s="82">
        <v>1</v>
      </c>
      <c r="I267" s="82">
        <v>7</v>
      </c>
      <c r="J267" s="82">
        <v>3</v>
      </c>
      <c r="K267" s="82">
        <v>1</v>
      </c>
      <c r="L267" s="82">
        <v>0</v>
      </c>
      <c r="M267" s="82">
        <v>7</v>
      </c>
      <c r="N267" s="82">
        <v>4</v>
      </c>
      <c r="O267" s="82">
        <v>0</v>
      </c>
      <c r="P267" s="82">
        <v>0</v>
      </c>
      <c r="Q267" s="82">
        <v>1</v>
      </c>
      <c r="R267" s="82">
        <v>2</v>
      </c>
      <c r="S267" s="82">
        <v>2</v>
      </c>
      <c r="T267" s="82">
        <v>2</v>
      </c>
      <c r="U267" s="82">
        <v>0</v>
      </c>
      <c r="V267" s="82">
        <v>8</v>
      </c>
      <c r="W267" s="82">
        <v>6</v>
      </c>
      <c r="X267" s="82">
        <v>0</v>
      </c>
      <c r="Y267" s="82">
        <v>0</v>
      </c>
      <c r="Z267" s="82">
        <v>1</v>
      </c>
      <c r="AA267" s="82">
        <v>3</v>
      </c>
      <c r="AB267" s="82">
        <v>3</v>
      </c>
      <c r="AC267" s="82">
        <v>2</v>
      </c>
      <c r="AD267" s="82">
        <v>0</v>
      </c>
      <c r="AE267" s="82">
        <v>7</v>
      </c>
      <c r="AF267" s="82">
        <v>5</v>
      </c>
      <c r="AG267" s="82">
        <v>0</v>
      </c>
      <c r="AH267" s="82">
        <v>1</v>
      </c>
      <c r="AI267" s="82">
        <v>0</v>
      </c>
      <c r="AJ267" s="82">
        <v>3</v>
      </c>
      <c r="AK267" s="82">
        <v>0</v>
      </c>
      <c r="AL267" s="82">
        <v>4</v>
      </c>
      <c r="AM267" s="23">
        <f t="shared" si="37"/>
        <v>0</v>
      </c>
      <c r="AN267" s="23">
        <f t="shared" si="38"/>
        <v>26</v>
      </c>
      <c r="AO267" s="23">
        <f t="shared" si="39"/>
        <v>19</v>
      </c>
      <c r="AP267" s="23">
        <f t="shared" si="40"/>
        <v>0</v>
      </c>
      <c r="AQ267" s="23">
        <f t="shared" si="41"/>
        <v>2</v>
      </c>
      <c r="AR267" s="23">
        <f t="shared" si="42"/>
        <v>3</v>
      </c>
      <c r="AS267" s="23">
        <f t="shared" si="43"/>
        <v>15</v>
      </c>
      <c r="AT267" s="23">
        <f t="shared" si="44"/>
        <v>8</v>
      </c>
      <c r="AU267" s="23">
        <f t="shared" si="45"/>
        <v>9</v>
      </c>
    </row>
    <row r="268" spans="2:47" ht="15" customHeight="1" thickBot="1" x14ac:dyDescent="0.25">
      <c r="B268" s="49" t="s">
        <v>423</v>
      </c>
      <c r="C268" s="38">
        <v>0</v>
      </c>
      <c r="D268" s="38">
        <v>15</v>
      </c>
      <c r="E268" s="38">
        <v>13</v>
      </c>
      <c r="F268" s="38">
        <v>2</v>
      </c>
      <c r="G268" s="38">
        <v>0</v>
      </c>
      <c r="H268" s="38">
        <v>3</v>
      </c>
      <c r="I268" s="38">
        <v>6</v>
      </c>
      <c r="J268" s="38">
        <v>1</v>
      </c>
      <c r="K268" s="38">
        <v>5</v>
      </c>
      <c r="L268" s="38">
        <v>0</v>
      </c>
      <c r="M268" s="38">
        <v>22</v>
      </c>
      <c r="N268" s="38">
        <v>19</v>
      </c>
      <c r="O268" s="38">
        <v>2</v>
      </c>
      <c r="P268" s="38">
        <v>0</v>
      </c>
      <c r="Q268" s="38">
        <v>8</v>
      </c>
      <c r="R268" s="38">
        <v>1</v>
      </c>
      <c r="S268" s="38">
        <v>4</v>
      </c>
      <c r="T268" s="38">
        <v>15</v>
      </c>
      <c r="U268" s="38">
        <v>0</v>
      </c>
      <c r="V268" s="38">
        <v>8</v>
      </c>
      <c r="W268" s="38">
        <v>4</v>
      </c>
      <c r="X268" s="38">
        <v>0</v>
      </c>
      <c r="Y268" s="38">
        <v>2</v>
      </c>
      <c r="Z268" s="38">
        <v>2</v>
      </c>
      <c r="AA268" s="38">
        <v>9</v>
      </c>
      <c r="AB268" s="38">
        <v>5</v>
      </c>
      <c r="AC268" s="38">
        <v>7</v>
      </c>
      <c r="AD268" s="38">
        <v>0</v>
      </c>
      <c r="AE268" s="38">
        <v>13</v>
      </c>
      <c r="AF268" s="38">
        <v>9</v>
      </c>
      <c r="AG268" s="38">
        <v>0</v>
      </c>
      <c r="AH268" s="38">
        <v>0</v>
      </c>
      <c r="AI268" s="38">
        <v>3</v>
      </c>
      <c r="AJ268" s="38">
        <v>4</v>
      </c>
      <c r="AK268" s="38">
        <v>7</v>
      </c>
      <c r="AL268" s="38">
        <v>11</v>
      </c>
      <c r="AM268" s="23">
        <f t="shared" si="37"/>
        <v>0</v>
      </c>
      <c r="AN268" s="23">
        <f t="shared" si="38"/>
        <v>58</v>
      </c>
      <c r="AO268" s="23">
        <f t="shared" si="39"/>
        <v>45</v>
      </c>
      <c r="AP268" s="23">
        <f t="shared" si="40"/>
        <v>4</v>
      </c>
      <c r="AQ268" s="23">
        <f t="shared" si="41"/>
        <v>2</v>
      </c>
      <c r="AR268" s="23">
        <f t="shared" si="42"/>
        <v>16</v>
      </c>
      <c r="AS268" s="23">
        <f t="shared" si="43"/>
        <v>20</v>
      </c>
      <c r="AT268" s="23">
        <f t="shared" si="44"/>
        <v>17</v>
      </c>
      <c r="AU268" s="23">
        <f t="shared" si="45"/>
        <v>38</v>
      </c>
    </row>
    <row r="269" spans="2:47" ht="15" customHeight="1" thickBot="1" x14ac:dyDescent="0.25">
      <c r="B269" s="49" t="s">
        <v>424</v>
      </c>
      <c r="C269" s="38">
        <v>0</v>
      </c>
      <c r="D269" s="38">
        <v>11</v>
      </c>
      <c r="E269" s="38">
        <v>16</v>
      </c>
      <c r="F269" s="38">
        <v>0</v>
      </c>
      <c r="G269" s="38">
        <v>0</v>
      </c>
      <c r="H269" s="38">
        <v>4</v>
      </c>
      <c r="I269" s="38">
        <v>11</v>
      </c>
      <c r="J269" s="38">
        <v>4</v>
      </c>
      <c r="K269" s="38">
        <v>3</v>
      </c>
      <c r="L269" s="38">
        <v>0</v>
      </c>
      <c r="M269" s="38">
        <v>19</v>
      </c>
      <c r="N269" s="38">
        <v>10</v>
      </c>
      <c r="O269" s="38">
        <v>0</v>
      </c>
      <c r="P269" s="38">
        <v>1</v>
      </c>
      <c r="Q269" s="38">
        <v>4</v>
      </c>
      <c r="R269" s="38">
        <v>5</v>
      </c>
      <c r="S269" s="38">
        <v>3</v>
      </c>
      <c r="T269" s="38">
        <v>6</v>
      </c>
      <c r="U269" s="38">
        <v>0</v>
      </c>
      <c r="V269" s="38">
        <v>15</v>
      </c>
      <c r="W269" s="38">
        <v>11</v>
      </c>
      <c r="X269" s="38">
        <v>0</v>
      </c>
      <c r="Y269" s="38">
        <v>0</v>
      </c>
      <c r="Z269" s="38">
        <v>2</v>
      </c>
      <c r="AA269" s="38">
        <v>5</v>
      </c>
      <c r="AB269" s="38">
        <v>0</v>
      </c>
      <c r="AC269" s="38">
        <v>3</v>
      </c>
      <c r="AD269" s="38">
        <v>0</v>
      </c>
      <c r="AE269" s="38">
        <v>15</v>
      </c>
      <c r="AF269" s="38">
        <v>17</v>
      </c>
      <c r="AG269" s="38">
        <v>0</v>
      </c>
      <c r="AH269" s="38">
        <v>0</v>
      </c>
      <c r="AI269" s="38">
        <v>2</v>
      </c>
      <c r="AJ269" s="38">
        <v>7</v>
      </c>
      <c r="AK269" s="38">
        <v>7</v>
      </c>
      <c r="AL269" s="38">
        <v>4</v>
      </c>
      <c r="AM269" s="23">
        <f t="shared" si="37"/>
        <v>0</v>
      </c>
      <c r="AN269" s="23">
        <f t="shared" si="38"/>
        <v>60</v>
      </c>
      <c r="AO269" s="23">
        <f t="shared" si="39"/>
        <v>54</v>
      </c>
      <c r="AP269" s="23">
        <f t="shared" si="40"/>
        <v>0</v>
      </c>
      <c r="AQ269" s="23">
        <f t="shared" si="41"/>
        <v>1</v>
      </c>
      <c r="AR269" s="23">
        <f t="shared" si="42"/>
        <v>12</v>
      </c>
      <c r="AS269" s="23">
        <f t="shared" si="43"/>
        <v>28</v>
      </c>
      <c r="AT269" s="23">
        <f t="shared" si="44"/>
        <v>14</v>
      </c>
      <c r="AU269" s="23">
        <f t="shared" si="45"/>
        <v>16</v>
      </c>
    </row>
    <row r="270" spans="2:47" ht="15" customHeight="1" thickBot="1" x14ac:dyDescent="0.25">
      <c r="B270" s="49" t="s">
        <v>425</v>
      </c>
      <c r="C270" s="38">
        <v>0</v>
      </c>
      <c r="D270" s="38">
        <v>62</v>
      </c>
      <c r="E270" s="38">
        <v>40</v>
      </c>
      <c r="F270" s="38">
        <v>3</v>
      </c>
      <c r="G270" s="38">
        <v>1</v>
      </c>
      <c r="H270" s="38">
        <v>10</v>
      </c>
      <c r="I270" s="38">
        <v>32</v>
      </c>
      <c r="J270" s="38">
        <v>22</v>
      </c>
      <c r="K270" s="38">
        <v>42</v>
      </c>
      <c r="L270" s="38">
        <v>1</v>
      </c>
      <c r="M270" s="38">
        <v>85</v>
      </c>
      <c r="N270" s="38">
        <v>61</v>
      </c>
      <c r="O270" s="38">
        <v>8</v>
      </c>
      <c r="P270" s="38">
        <v>3</v>
      </c>
      <c r="Q270" s="38">
        <v>12</v>
      </c>
      <c r="R270" s="38">
        <v>58</v>
      </c>
      <c r="S270" s="38">
        <v>19</v>
      </c>
      <c r="T270" s="38">
        <v>48</v>
      </c>
      <c r="U270" s="38">
        <v>0</v>
      </c>
      <c r="V270" s="38">
        <v>47</v>
      </c>
      <c r="W270" s="38">
        <v>47</v>
      </c>
      <c r="X270" s="38">
        <v>2</v>
      </c>
      <c r="Y270" s="38">
        <v>0</v>
      </c>
      <c r="Z270" s="38">
        <v>10</v>
      </c>
      <c r="AA270" s="38">
        <v>30</v>
      </c>
      <c r="AB270" s="38">
        <v>14</v>
      </c>
      <c r="AC270" s="38">
        <v>22</v>
      </c>
      <c r="AD270" s="38">
        <v>1</v>
      </c>
      <c r="AE270" s="38">
        <v>68</v>
      </c>
      <c r="AF270" s="38">
        <v>65</v>
      </c>
      <c r="AG270" s="38">
        <v>4</v>
      </c>
      <c r="AH270" s="38">
        <v>1</v>
      </c>
      <c r="AI270" s="38">
        <v>16</v>
      </c>
      <c r="AJ270" s="38">
        <v>28</v>
      </c>
      <c r="AK270" s="38">
        <v>30</v>
      </c>
      <c r="AL270" s="38">
        <v>32</v>
      </c>
      <c r="AM270" s="23">
        <f t="shared" si="37"/>
        <v>2</v>
      </c>
      <c r="AN270" s="23">
        <f t="shared" si="38"/>
        <v>262</v>
      </c>
      <c r="AO270" s="23">
        <f t="shared" si="39"/>
        <v>213</v>
      </c>
      <c r="AP270" s="23">
        <f t="shared" si="40"/>
        <v>17</v>
      </c>
      <c r="AQ270" s="23">
        <f t="shared" si="41"/>
        <v>5</v>
      </c>
      <c r="AR270" s="23">
        <f t="shared" si="42"/>
        <v>48</v>
      </c>
      <c r="AS270" s="23">
        <f t="shared" si="43"/>
        <v>148</v>
      </c>
      <c r="AT270" s="23">
        <f t="shared" si="44"/>
        <v>85</v>
      </c>
      <c r="AU270" s="23">
        <f t="shared" si="45"/>
        <v>144</v>
      </c>
    </row>
    <row r="271" spans="2:47" ht="15" customHeight="1" thickBot="1" x14ac:dyDescent="0.25">
      <c r="B271" s="49" t="s">
        <v>426</v>
      </c>
      <c r="C271" s="38">
        <v>0</v>
      </c>
      <c r="D271" s="38">
        <v>6</v>
      </c>
      <c r="E271" s="38">
        <v>5</v>
      </c>
      <c r="F271" s="38">
        <v>0</v>
      </c>
      <c r="G271" s="38">
        <v>0</v>
      </c>
      <c r="H271" s="38">
        <v>1</v>
      </c>
      <c r="I271" s="38">
        <v>3</v>
      </c>
      <c r="J271" s="38">
        <v>2</v>
      </c>
      <c r="K271" s="38">
        <v>6</v>
      </c>
      <c r="L271" s="38">
        <v>0</v>
      </c>
      <c r="M271" s="38">
        <v>9</v>
      </c>
      <c r="N271" s="38">
        <v>9</v>
      </c>
      <c r="O271" s="38">
        <v>1</v>
      </c>
      <c r="P271" s="38">
        <v>1</v>
      </c>
      <c r="Q271" s="38">
        <v>1</v>
      </c>
      <c r="R271" s="38">
        <v>1</v>
      </c>
      <c r="S271" s="38">
        <v>2</v>
      </c>
      <c r="T271" s="38">
        <v>4</v>
      </c>
      <c r="U271" s="38">
        <v>0</v>
      </c>
      <c r="V271" s="38">
        <v>7</v>
      </c>
      <c r="W271" s="38">
        <v>4</v>
      </c>
      <c r="X271" s="38">
        <v>0</v>
      </c>
      <c r="Y271" s="38">
        <v>0</v>
      </c>
      <c r="Z271" s="38">
        <v>2</v>
      </c>
      <c r="AA271" s="38">
        <v>4</v>
      </c>
      <c r="AB271" s="38">
        <v>0</v>
      </c>
      <c r="AC271" s="38">
        <v>1</v>
      </c>
      <c r="AD271" s="38">
        <v>0</v>
      </c>
      <c r="AE271" s="38">
        <v>8</v>
      </c>
      <c r="AF271" s="38">
        <v>4</v>
      </c>
      <c r="AG271" s="38">
        <v>0</v>
      </c>
      <c r="AH271" s="38">
        <v>0</v>
      </c>
      <c r="AI271" s="38">
        <v>1</v>
      </c>
      <c r="AJ271" s="38">
        <v>2</v>
      </c>
      <c r="AK271" s="38">
        <v>2</v>
      </c>
      <c r="AL271" s="38">
        <v>5</v>
      </c>
      <c r="AM271" s="23">
        <f t="shared" si="37"/>
        <v>0</v>
      </c>
      <c r="AN271" s="23">
        <f t="shared" si="38"/>
        <v>30</v>
      </c>
      <c r="AO271" s="23">
        <f t="shared" si="39"/>
        <v>22</v>
      </c>
      <c r="AP271" s="23">
        <f t="shared" si="40"/>
        <v>1</v>
      </c>
      <c r="AQ271" s="23">
        <f t="shared" si="41"/>
        <v>1</v>
      </c>
      <c r="AR271" s="23">
        <f t="shared" si="42"/>
        <v>5</v>
      </c>
      <c r="AS271" s="23">
        <f t="shared" si="43"/>
        <v>10</v>
      </c>
      <c r="AT271" s="23">
        <f t="shared" si="44"/>
        <v>6</v>
      </c>
      <c r="AU271" s="23">
        <f t="shared" si="45"/>
        <v>16</v>
      </c>
    </row>
    <row r="272" spans="2:47" ht="15" customHeight="1" thickBot="1" x14ac:dyDescent="0.25">
      <c r="B272" s="49" t="s">
        <v>427</v>
      </c>
      <c r="C272" s="38">
        <v>0</v>
      </c>
      <c r="D272" s="38">
        <v>1</v>
      </c>
      <c r="E272" s="38">
        <v>3</v>
      </c>
      <c r="F272" s="38">
        <v>0</v>
      </c>
      <c r="G272" s="38">
        <v>0</v>
      </c>
      <c r="H272" s="38">
        <v>0</v>
      </c>
      <c r="I272" s="38">
        <v>3</v>
      </c>
      <c r="J272" s="38">
        <v>0</v>
      </c>
      <c r="K272" s="38">
        <v>1</v>
      </c>
      <c r="L272" s="38">
        <v>0</v>
      </c>
      <c r="M272" s="38">
        <v>4</v>
      </c>
      <c r="N272" s="38">
        <v>1</v>
      </c>
      <c r="O272" s="38">
        <v>0</v>
      </c>
      <c r="P272" s="38">
        <v>0</v>
      </c>
      <c r="Q272" s="38">
        <v>0</v>
      </c>
      <c r="R272" s="38">
        <v>1</v>
      </c>
      <c r="S272" s="38">
        <v>0</v>
      </c>
      <c r="T272" s="38">
        <v>0</v>
      </c>
      <c r="U272" s="38">
        <v>0</v>
      </c>
      <c r="V272" s="38">
        <v>4</v>
      </c>
      <c r="W272" s="38">
        <v>2</v>
      </c>
      <c r="X272" s="38">
        <v>0</v>
      </c>
      <c r="Y272" s="38">
        <v>0</v>
      </c>
      <c r="Z272" s="38">
        <v>0</v>
      </c>
      <c r="AA272" s="38">
        <v>2</v>
      </c>
      <c r="AB272" s="38">
        <v>0</v>
      </c>
      <c r="AC272" s="38">
        <v>0</v>
      </c>
      <c r="AD272" s="38">
        <v>0</v>
      </c>
      <c r="AE272" s="38">
        <v>7</v>
      </c>
      <c r="AF272" s="38">
        <v>3</v>
      </c>
      <c r="AG272" s="38">
        <v>0</v>
      </c>
      <c r="AH272" s="38">
        <v>0</v>
      </c>
      <c r="AI272" s="38">
        <v>0</v>
      </c>
      <c r="AJ272" s="38">
        <v>1</v>
      </c>
      <c r="AK272" s="38">
        <v>0</v>
      </c>
      <c r="AL272" s="38">
        <v>0</v>
      </c>
      <c r="AM272" s="23">
        <f t="shared" si="37"/>
        <v>0</v>
      </c>
      <c r="AN272" s="23">
        <f t="shared" si="38"/>
        <v>16</v>
      </c>
      <c r="AO272" s="23">
        <f t="shared" si="39"/>
        <v>9</v>
      </c>
      <c r="AP272" s="23">
        <f t="shared" si="40"/>
        <v>0</v>
      </c>
      <c r="AQ272" s="23">
        <f t="shared" si="41"/>
        <v>0</v>
      </c>
      <c r="AR272" s="23">
        <f t="shared" si="42"/>
        <v>0</v>
      </c>
      <c r="AS272" s="23">
        <f t="shared" si="43"/>
        <v>7</v>
      </c>
      <c r="AT272" s="23">
        <f t="shared" si="44"/>
        <v>0</v>
      </c>
      <c r="AU272" s="23">
        <f t="shared" si="45"/>
        <v>1</v>
      </c>
    </row>
    <row r="273" spans="2:47" ht="15" customHeight="1" thickBot="1" x14ac:dyDescent="0.25">
      <c r="B273" s="84" t="s">
        <v>428</v>
      </c>
      <c r="C273" s="88">
        <v>0</v>
      </c>
      <c r="D273" s="88">
        <v>10</v>
      </c>
      <c r="E273" s="88">
        <v>1</v>
      </c>
      <c r="F273" s="88">
        <v>2</v>
      </c>
      <c r="G273" s="88">
        <v>0</v>
      </c>
      <c r="H273" s="88">
        <v>2</v>
      </c>
      <c r="I273" s="88">
        <v>3</v>
      </c>
      <c r="J273" s="88">
        <v>3</v>
      </c>
      <c r="K273" s="88">
        <v>2</v>
      </c>
      <c r="L273" s="88">
        <v>0</v>
      </c>
      <c r="M273" s="88">
        <v>7</v>
      </c>
      <c r="N273" s="88">
        <v>3</v>
      </c>
      <c r="O273" s="88">
        <v>0</v>
      </c>
      <c r="P273" s="88">
        <v>0</v>
      </c>
      <c r="Q273" s="88">
        <v>1</v>
      </c>
      <c r="R273" s="88">
        <v>3</v>
      </c>
      <c r="S273" s="88">
        <v>3</v>
      </c>
      <c r="T273" s="88">
        <v>2</v>
      </c>
      <c r="U273" s="88">
        <v>0</v>
      </c>
      <c r="V273" s="88">
        <v>4</v>
      </c>
      <c r="W273" s="88">
        <v>5</v>
      </c>
      <c r="X273" s="88">
        <v>0</v>
      </c>
      <c r="Y273" s="88">
        <v>0</v>
      </c>
      <c r="Z273" s="88">
        <v>1</v>
      </c>
      <c r="AA273" s="88">
        <v>2</v>
      </c>
      <c r="AB273" s="88">
        <v>0</v>
      </c>
      <c r="AC273" s="88">
        <v>0</v>
      </c>
      <c r="AD273" s="88">
        <v>0</v>
      </c>
      <c r="AE273" s="88">
        <v>7</v>
      </c>
      <c r="AF273" s="88">
        <v>8</v>
      </c>
      <c r="AG273" s="88">
        <v>0</v>
      </c>
      <c r="AH273" s="88">
        <v>0</v>
      </c>
      <c r="AI273" s="88">
        <v>1</v>
      </c>
      <c r="AJ273" s="88">
        <v>1</v>
      </c>
      <c r="AK273" s="88">
        <v>5</v>
      </c>
      <c r="AL273" s="88">
        <v>0</v>
      </c>
      <c r="AM273" s="23">
        <f t="shared" si="37"/>
        <v>0</v>
      </c>
      <c r="AN273" s="23">
        <f t="shared" si="38"/>
        <v>28</v>
      </c>
      <c r="AO273" s="23">
        <f t="shared" si="39"/>
        <v>17</v>
      </c>
      <c r="AP273" s="23">
        <f t="shared" si="40"/>
        <v>2</v>
      </c>
      <c r="AQ273" s="23">
        <f t="shared" si="41"/>
        <v>0</v>
      </c>
      <c r="AR273" s="23">
        <f t="shared" si="42"/>
        <v>5</v>
      </c>
      <c r="AS273" s="23">
        <f t="shared" si="43"/>
        <v>9</v>
      </c>
      <c r="AT273" s="23">
        <f t="shared" si="44"/>
        <v>11</v>
      </c>
      <c r="AU273" s="23">
        <f t="shared" si="45"/>
        <v>4</v>
      </c>
    </row>
    <row r="274" spans="2:47" ht="15" customHeight="1" thickBot="1" x14ac:dyDescent="0.25">
      <c r="B274" s="49" t="s">
        <v>429</v>
      </c>
      <c r="C274" s="82">
        <v>1</v>
      </c>
      <c r="D274" s="82">
        <v>57</v>
      </c>
      <c r="E274" s="82">
        <v>49</v>
      </c>
      <c r="F274" s="82">
        <v>2</v>
      </c>
      <c r="G274" s="82">
        <v>3</v>
      </c>
      <c r="H274" s="82">
        <v>5</v>
      </c>
      <c r="I274" s="82">
        <v>29</v>
      </c>
      <c r="J274" s="82">
        <v>13</v>
      </c>
      <c r="K274" s="82">
        <v>31</v>
      </c>
      <c r="L274" s="82">
        <v>0</v>
      </c>
      <c r="M274" s="82">
        <v>60</v>
      </c>
      <c r="N274" s="82">
        <v>44</v>
      </c>
      <c r="O274" s="82">
        <v>1</v>
      </c>
      <c r="P274" s="82">
        <v>0</v>
      </c>
      <c r="Q274" s="82">
        <v>10</v>
      </c>
      <c r="R274" s="82">
        <v>27</v>
      </c>
      <c r="S274" s="82">
        <v>18</v>
      </c>
      <c r="T274" s="82">
        <v>35</v>
      </c>
      <c r="U274" s="82">
        <v>0</v>
      </c>
      <c r="V274" s="82">
        <v>40</v>
      </c>
      <c r="W274" s="82">
        <v>17</v>
      </c>
      <c r="X274" s="82">
        <v>0</v>
      </c>
      <c r="Y274" s="82">
        <v>2</v>
      </c>
      <c r="Z274" s="82">
        <v>5</v>
      </c>
      <c r="AA274" s="82">
        <v>16</v>
      </c>
      <c r="AB274" s="82">
        <v>8</v>
      </c>
      <c r="AC274" s="82">
        <v>18</v>
      </c>
      <c r="AD274" s="82">
        <v>0</v>
      </c>
      <c r="AE274" s="82">
        <v>56</v>
      </c>
      <c r="AF274" s="82">
        <v>48</v>
      </c>
      <c r="AG274" s="82">
        <v>3</v>
      </c>
      <c r="AH274" s="82">
        <v>3</v>
      </c>
      <c r="AI274" s="82">
        <v>14</v>
      </c>
      <c r="AJ274" s="82">
        <v>42</v>
      </c>
      <c r="AK274" s="82">
        <v>18</v>
      </c>
      <c r="AL274" s="82">
        <v>28</v>
      </c>
      <c r="AM274" s="23">
        <f t="shared" si="37"/>
        <v>1</v>
      </c>
      <c r="AN274" s="23">
        <f t="shared" si="38"/>
        <v>213</v>
      </c>
      <c r="AO274" s="23">
        <f t="shared" si="39"/>
        <v>158</v>
      </c>
      <c r="AP274" s="23">
        <f t="shared" si="40"/>
        <v>6</v>
      </c>
      <c r="AQ274" s="23">
        <f t="shared" si="41"/>
        <v>8</v>
      </c>
      <c r="AR274" s="23">
        <f t="shared" si="42"/>
        <v>34</v>
      </c>
      <c r="AS274" s="23">
        <f t="shared" si="43"/>
        <v>114</v>
      </c>
      <c r="AT274" s="23">
        <f t="shared" si="44"/>
        <v>57</v>
      </c>
      <c r="AU274" s="23">
        <f t="shared" si="45"/>
        <v>112</v>
      </c>
    </row>
    <row r="275" spans="2:47" ht="15" customHeight="1" thickBot="1" x14ac:dyDescent="0.25">
      <c r="B275" s="49" t="s">
        <v>430</v>
      </c>
      <c r="C275" s="38">
        <v>2</v>
      </c>
      <c r="D275" s="38">
        <v>85</v>
      </c>
      <c r="E275" s="38">
        <v>49</v>
      </c>
      <c r="F275" s="38">
        <v>4</v>
      </c>
      <c r="G275" s="38">
        <v>4</v>
      </c>
      <c r="H275" s="38">
        <v>13</v>
      </c>
      <c r="I275" s="38">
        <v>47</v>
      </c>
      <c r="J275" s="38">
        <v>34</v>
      </c>
      <c r="K275" s="38">
        <v>32</v>
      </c>
      <c r="L275" s="38">
        <v>1</v>
      </c>
      <c r="M275" s="38">
        <v>98</v>
      </c>
      <c r="N275" s="38">
        <v>52</v>
      </c>
      <c r="O275" s="38">
        <v>11</v>
      </c>
      <c r="P275" s="38">
        <v>2</v>
      </c>
      <c r="Q275" s="38">
        <v>13</v>
      </c>
      <c r="R275" s="38">
        <v>42</v>
      </c>
      <c r="S275" s="38">
        <v>24</v>
      </c>
      <c r="T275" s="38">
        <v>29</v>
      </c>
      <c r="U275" s="38">
        <v>0</v>
      </c>
      <c r="V275" s="38">
        <v>65</v>
      </c>
      <c r="W275" s="38">
        <v>35</v>
      </c>
      <c r="X275" s="38">
        <v>4</v>
      </c>
      <c r="Y275" s="38">
        <v>2</v>
      </c>
      <c r="Z275" s="38">
        <v>8</v>
      </c>
      <c r="AA275" s="38">
        <v>23</v>
      </c>
      <c r="AB275" s="38">
        <v>13</v>
      </c>
      <c r="AC275" s="38">
        <v>20</v>
      </c>
      <c r="AD275" s="38">
        <v>0</v>
      </c>
      <c r="AE275" s="38">
        <v>94</v>
      </c>
      <c r="AF275" s="38">
        <v>67</v>
      </c>
      <c r="AG275" s="38">
        <v>4</v>
      </c>
      <c r="AH275" s="38">
        <v>0</v>
      </c>
      <c r="AI275" s="38">
        <v>19</v>
      </c>
      <c r="AJ275" s="38">
        <v>54</v>
      </c>
      <c r="AK275" s="38">
        <v>27</v>
      </c>
      <c r="AL275" s="38">
        <v>35</v>
      </c>
      <c r="AM275" s="23">
        <f t="shared" si="37"/>
        <v>3</v>
      </c>
      <c r="AN275" s="23">
        <f t="shared" si="38"/>
        <v>342</v>
      </c>
      <c r="AO275" s="23">
        <f t="shared" si="39"/>
        <v>203</v>
      </c>
      <c r="AP275" s="23">
        <f t="shared" si="40"/>
        <v>23</v>
      </c>
      <c r="AQ275" s="23">
        <f t="shared" si="41"/>
        <v>8</v>
      </c>
      <c r="AR275" s="23">
        <f t="shared" si="42"/>
        <v>53</v>
      </c>
      <c r="AS275" s="23">
        <f t="shared" si="43"/>
        <v>166</v>
      </c>
      <c r="AT275" s="23">
        <f t="shared" si="44"/>
        <v>98</v>
      </c>
      <c r="AU275" s="23">
        <f t="shared" si="45"/>
        <v>116</v>
      </c>
    </row>
    <row r="276" spans="2:47" ht="15" customHeight="1" thickBot="1" x14ac:dyDescent="0.25">
      <c r="B276" s="49" t="s">
        <v>431</v>
      </c>
      <c r="C276" s="38">
        <v>0</v>
      </c>
      <c r="D276" s="38">
        <v>31</v>
      </c>
      <c r="E276" s="38">
        <v>28</v>
      </c>
      <c r="F276" s="38">
        <v>2</v>
      </c>
      <c r="G276" s="38">
        <v>0</v>
      </c>
      <c r="H276" s="38">
        <v>8</v>
      </c>
      <c r="I276" s="38">
        <v>7</v>
      </c>
      <c r="J276" s="38">
        <v>19</v>
      </c>
      <c r="K276" s="38">
        <v>4</v>
      </c>
      <c r="L276" s="38">
        <v>0</v>
      </c>
      <c r="M276" s="38">
        <v>22</v>
      </c>
      <c r="N276" s="38">
        <v>22</v>
      </c>
      <c r="O276" s="38">
        <v>2</v>
      </c>
      <c r="P276" s="38">
        <v>0</v>
      </c>
      <c r="Q276" s="38">
        <v>6</v>
      </c>
      <c r="R276" s="38">
        <v>15</v>
      </c>
      <c r="S276" s="38">
        <v>15</v>
      </c>
      <c r="T276" s="38">
        <v>8</v>
      </c>
      <c r="U276" s="38">
        <v>0</v>
      </c>
      <c r="V276" s="38">
        <v>24</v>
      </c>
      <c r="W276" s="38">
        <v>15</v>
      </c>
      <c r="X276" s="38">
        <v>0</v>
      </c>
      <c r="Y276" s="38">
        <v>0</v>
      </c>
      <c r="Z276" s="38">
        <v>5</v>
      </c>
      <c r="AA276" s="38">
        <v>8</v>
      </c>
      <c r="AB276" s="38">
        <v>6</v>
      </c>
      <c r="AC276" s="38">
        <v>10</v>
      </c>
      <c r="AD276" s="38">
        <v>0</v>
      </c>
      <c r="AE276" s="38">
        <v>25</v>
      </c>
      <c r="AF276" s="38">
        <v>20</v>
      </c>
      <c r="AG276" s="38">
        <v>2</v>
      </c>
      <c r="AH276" s="38">
        <v>0</v>
      </c>
      <c r="AI276" s="38">
        <v>3</v>
      </c>
      <c r="AJ276" s="38">
        <v>10</v>
      </c>
      <c r="AK276" s="38">
        <v>5</v>
      </c>
      <c r="AL276" s="38">
        <v>10</v>
      </c>
      <c r="AM276" s="23">
        <f t="shared" si="37"/>
        <v>0</v>
      </c>
      <c r="AN276" s="23">
        <f t="shared" si="38"/>
        <v>102</v>
      </c>
      <c r="AO276" s="23">
        <f t="shared" si="39"/>
        <v>85</v>
      </c>
      <c r="AP276" s="23">
        <f t="shared" si="40"/>
        <v>6</v>
      </c>
      <c r="AQ276" s="23">
        <f t="shared" si="41"/>
        <v>0</v>
      </c>
      <c r="AR276" s="23">
        <f t="shared" si="42"/>
        <v>22</v>
      </c>
      <c r="AS276" s="23">
        <f t="shared" si="43"/>
        <v>40</v>
      </c>
      <c r="AT276" s="23">
        <f t="shared" si="44"/>
        <v>45</v>
      </c>
      <c r="AU276" s="23">
        <f t="shared" si="45"/>
        <v>32</v>
      </c>
    </row>
    <row r="277" spans="2:47" ht="15" customHeight="1" thickBot="1" x14ac:dyDescent="0.25">
      <c r="B277" s="49" t="s">
        <v>432</v>
      </c>
      <c r="C277" s="38">
        <v>0</v>
      </c>
      <c r="D277" s="38">
        <v>21</v>
      </c>
      <c r="E277" s="38">
        <v>20</v>
      </c>
      <c r="F277" s="38">
        <v>1</v>
      </c>
      <c r="G277" s="38">
        <v>0</v>
      </c>
      <c r="H277" s="38">
        <v>2</v>
      </c>
      <c r="I277" s="38">
        <v>12</v>
      </c>
      <c r="J277" s="38">
        <v>7</v>
      </c>
      <c r="K277" s="38">
        <v>10</v>
      </c>
      <c r="L277" s="38">
        <v>0</v>
      </c>
      <c r="M277" s="38">
        <v>23</v>
      </c>
      <c r="N277" s="38">
        <v>16</v>
      </c>
      <c r="O277" s="38">
        <v>1</v>
      </c>
      <c r="P277" s="38">
        <v>0</v>
      </c>
      <c r="Q277" s="38">
        <v>5</v>
      </c>
      <c r="R277" s="38">
        <v>8</v>
      </c>
      <c r="S277" s="38">
        <v>9</v>
      </c>
      <c r="T277" s="38">
        <v>6</v>
      </c>
      <c r="U277" s="38">
        <v>0</v>
      </c>
      <c r="V277" s="38">
        <v>19</v>
      </c>
      <c r="W277" s="38">
        <v>11</v>
      </c>
      <c r="X277" s="38">
        <v>1</v>
      </c>
      <c r="Y277" s="38">
        <v>0</v>
      </c>
      <c r="Z277" s="38">
        <v>3</v>
      </c>
      <c r="AA277" s="38">
        <v>13</v>
      </c>
      <c r="AB277" s="38">
        <v>8</v>
      </c>
      <c r="AC277" s="38">
        <v>7</v>
      </c>
      <c r="AD277" s="38">
        <v>1</v>
      </c>
      <c r="AE277" s="38">
        <v>24</v>
      </c>
      <c r="AF277" s="38">
        <v>12</v>
      </c>
      <c r="AG277" s="38">
        <v>1</v>
      </c>
      <c r="AH277" s="38">
        <v>0</v>
      </c>
      <c r="AI277" s="38">
        <v>1</v>
      </c>
      <c r="AJ277" s="38">
        <v>9</v>
      </c>
      <c r="AK277" s="38">
        <v>3</v>
      </c>
      <c r="AL277" s="38">
        <v>5</v>
      </c>
      <c r="AM277" s="23">
        <f t="shared" si="37"/>
        <v>1</v>
      </c>
      <c r="AN277" s="23">
        <f t="shared" si="38"/>
        <v>87</v>
      </c>
      <c r="AO277" s="23">
        <f t="shared" si="39"/>
        <v>59</v>
      </c>
      <c r="AP277" s="23">
        <f t="shared" si="40"/>
        <v>4</v>
      </c>
      <c r="AQ277" s="23">
        <f t="shared" si="41"/>
        <v>0</v>
      </c>
      <c r="AR277" s="23">
        <f t="shared" si="42"/>
        <v>11</v>
      </c>
      <c r="AS277" s="23">
        <f t="shared" si="43"/>
        <v>42</v>
      </c>
      <c r="AT277" s="23">
        <f t="shared" si="44"/>
        <v>27</v>
      </c>
      <c r="AU277" s="23">
        <f t="shared" si="45"/>
        <v>28</v>
      </c>
    </row>
    <row r="278" spans="2:47" ht="15" customHeight="1" thickBot="1" x14ac:dyDescent="0.25">
      <c r="B278" s="49" t="s">
        <v>433</v>
      </c>
      <c r="C278" s="38">
        <v>0</v>
      </c>
      <c r="D278" s="38">
        <v>7</v>
      </c>
      <c r="E278" s="38">
        <v>0</v>
      </c>
      <c r="F278" s="38">
        <v>0</v>
      </c>
      <c r="G278" s="38">
        <v>0</v>
      </c>
      <c r="H278" s="38">
        <v>0</v>
      </c>
      <c r="I278" s="38">
        <v>0</v>
      </c>
      <c r="J278" s="38">
        <v>1</v>
      </c>
      <c r="K278" s="38">
        <v>0</v>
      </c>
      <c r="L278" s="38">
        <v>0</v>
      </c>
      <c r="M278" s="38">
        <v>15</v>
      </c>
      <c r="N278" s="38">
        <v>2</v>
      </c>
      <c r="O278" s="38">
        <v>1</v>
      </c>
      <c r="P278" s="38">
        <v>0</v>
      </c>
      <c r="Q278" s="38">
        <v>1</v>
      </c>
      <c r="R278" s="38">
        <v>2</v>
      </c>
      <c r="S278" s="38">
        <v>3</v>
      </c>
      <c r="T278" s="38">
        <v>2</v>
      </c>
      <c r="U278" s="38">
        <v>0</v>
      </c>
      <c r="V278" s="38">
        <v>1</v>
      </c>
      <c r="W278" s="38">
        <v>1</v>
      </c>
      <c r="X278" s="38">
        <v>0</v>
      </c>
      <c r="Y278" s="38">
        <v>0</v>
      </c>
      <c r="Z278" s="38">
        <v>1</v>
      </c>
      <c r="AA278" s="38">
        <v>3</v>
      </c>
      <c r="AB278" s="38">
        <v>4</v>
      </c>
      <c r="AC278" s="38">
        <v>2</v>
      </c>
      <c r="AD278" s="38">
        <v>0</v>
      </c>
      <c r="AE278" s="38">
        <v>5</v>
      </c>
      <c r="AF278" s="38">
        <v>1</v>
      </c>
      <c r="AG278" s="38">
        <v>1</v>
      </c>
      <c r="AH278" s="38">
        <v>0</v>
      </c>
      <c r="AI278" s="38">
        <v>0</v>
      </c>
      <c r="AJ278" s="38">
        <v>0</v>
      </c>
      <c r="AK278" s="38">
        <v>3</v>
      </c>
      <c r="AL278" s="38">
        <v>0</v>
      </c>
      <c r="AM278" s="23">
        <f t="shared" si="37"/>
        <v>0</v>
      </c>
      <c r="AN278" s="23">
        <f t="shared" si="38"/>
        <v>28</v>
      </c>
      <c r="AO278" s="23">
        <f t="shared" si="39"/>
        <v>4</v>
      </c>
      <c r="AP278" s="23">
        <f t="shared" si="40"/>
        <v>2</v>
      </c>
      <c r="AQ278" s="23">
        <f t="shared" si="41"/>
        <v>0</v>
      </c>
      <c r="AR278" s="23">
        <f t="shared" si="42"/>
        <v>2</v>
      </c>
      <c r="AS278" s="23">
        <f t="shared" si="43"/>
        <v>5</v>
      </c>
      <c r="AT278" s="23">
        <f t="shared" si="44"/>
        <v>11</v>
      </c>
      <c r="AU278" s="23">
        <f t="shared" si="45"/>
        <v>4</v>
      </c>
    </row>
    <row r="279" spans="2:47" ht="15" customHeight="1" thickBot="1" x14ac:dyDescent="0.25">
      <c r="B279" s="49" t="s">
        <v>434</v>
      </c>
      <c r="C279" s="38">
        <v>1</v>
      </c>
      <c r="D279" s="38">
        <v>92</v>
      </c>
      <c r="E279" s="38">
        <v>71</v>
      </c>
      <c r="F279" s="38">
        <v>0</v>
      </c>
      <c r="G279" s="38">
        <v>3</v>
      </c>
      <c r="H279" s="38">
        <v>12</v>
      </c>
      <c r="I279" s="38">
        <v>59</v>
      </c>
      <c r="J279" s="38">
        <v>17</v>
      </c>
      <c r="K279" s="38">
        <v>40</v>
      </c>
      <c r="L279" s="38">
        <v>1</v>
      </c>
      <c r="M279" s="38">
        <v>100</v>
      </c>
      <c r="N279" s="38">
        <v>62</v>
      </c>
      <c r="O279" s="38">
        <v>6</v>
      </c>
      <c r="P279" s="38">
        <v>4</v>
      </c>
      <c r="Q279" s="38">
        <v>23</v>
      </c>
      <c r="R279" s="38">
        <v>40</v>
      </c>
      <c r="S279" s="38">
        <v>34</v>
      </c>
      <c r="T279" s="38">
        <v>39</v>
      </c>
      <c r="U279" s="38">
        <v>0</v>
      </c>
      <c r="V279" s="38">
        <v>58</v>
      </c>
      <c r="W279" s="38">
        <v>37</v>
      </c>
      <c r="X279" s="38">
        <v>2</v>
      </c>
      <c r="Y279" s="38">
        <v>1</v>
      </c>
      <c r="Z279" s="38">
        <v>17</v>
      </c>
      <c r="AA279" s="38">
        <v>31</v>
      </c>
      <c r="AB279" s="38">
        <v>19</v>
      </c>
      <c r="AC279" s="38">
        <v>30</v>
      </c>
      <c r="AD279" s="38">
        <v>0</v>
      </c>
      <c r="AE279" s="38">
        <v>97</v>
      </c>
      <c r="AF279" s="38">
        <v>44</v>
      </c>
      <c r="AG279" s="38">
        <v>2</v>
      </c>
      <c r="AH279" s="38">
        <v>1</v>
      </c>
      <c r="AI279" s="38">
        <v>27</v>
      </c>
      <c r="AJ279" s="38">
        <v>39</v>
      </c>
      <c r="AK279" s="38">
        <v>25</v>
      </c>
      <c r="AL279" s="38">
        <v>30</v>
      </c>
      <c r="AM279" s="23">
        <f t="shared" si="37"/>
        <v>2</v>
      </c>
      <c r="AN279" s="23">
        <f t="shared" si="38"/>
        <v>347</v>
      </c>
      <c r="AO279" s="23">
        <f t="shared" si="39"/>
        <v>214</v>
      </c>
      <c r="AP279" s="23">
        <f t="shared" si="40"/>
        <v>10</v>
      </c>
      <c r="AQ279" s="23">
        <f t="shared" si="41"/>
        <v>9</v>
      </c>
      <c r="AR279" s="23">
        <f t="shared" si="42"/>
        <v>79</v>
      </c>
      <c r="AS279" s="23">
        <f t="shared" si="43"/>
        <v>169</v>
      </c>
      <c r="AT279" s="23">
        <f t="shared" si="44"/>
        <v>95</v>
      </c>
      <c r="AU279" s="23">
        <f t="shared" si="45"/>
        <v>139</v>
      </c>
    </row>
    <row r="280" spans="2:47" ht="15" customHeight="1" thickBot="1" x14ac:dyDescent="0.25">
      <c r="B280" s="49" t="s">
        <v>435</v>
      </c>
      <c r="C280" s="38">
        <v>0</v>
      </c>
      <c r="D280" s="38">
        <v>35</v>
      </c>
      <c r="E280" s="38">
        <v>23</v>
      </c>
      <c r="F280" s="38">
        <v>2</v>
      </c>
      <c r="G280" s="38">
        <v>0</v>
      </c>
      <c r="H280" s="38">
        <v>5</v>
      </c>
      <c r="I280" s="38">
        <v>11</v>
      </c>
      <c r="J280" s="38">
        <v>12</v>
      </c>
      <c r="K280" s="38">
        <v>8</v>
      </c>
      <c r="L280" s="38">
        <v>0</v>
      </c>
      <c r="M280" s="38">
        <v>26</v>
      </c>
      <c r="N280" s="38">
        <v>13</v>
      </c>
      <c r="O280" s="38">
        <v>2</v>
      </c>
      <c r="P280" s="38">
        <v>0</v>
      </c>
      <c r="Q280" s="38">
        <v>9</v>
      </c>
      <c r="R280" s="38">
        <v>14</v>
      </c>
      <c r="S280" s="38">
        <v>15</v>
      </c>
      <c r="T280" s="38">
        <v>4</v>
      </c>
      <c r="U280" s="38">
        <v>0</v>
      </c>
      <c r="V280" s="38">
        <v>20</v>
      </c>
      <c r="W280" s="38">
        <v>10</v>
      </c>
      <c r="X280" s="38">
        <v>1</v>
      </c>
      <c r="Y280" s="38">
        <v>0</v>
      </c>
      <c r="Z280" s="38">
        <v>2</v>
      </c>
      <c r="AA280" s="38">
        <v>10</v>
      </c>
      <c r="AB280" s="38">
        <v>4</v>
      </c>
      <c r="AC280" s="38">
        <v>7</v>
      </c>
      <c r="AD280" s="38">
        <v>0</v>
      </c>
      <c r="AE280" s="38">
        <v>38</v>
      </c>
      <c r="AF280" s="38">
        <v>22</v>
      </c>
      <c r="AG280" s="38">
        <v>0</v>
      </c>
      <c r="AH280" s="38">
        <v>0</v>
      </c>
      <c r="AI280" s="38">
        <v>1</v>
      </c>
      <c r="AJ280" s="38">
        <v>10</v>
      </c>
      <c r="AK280" s="38">
        <v>12</v>
      </c>
      <c r="AL280" s="38">
        <v>13</v>
      </c>
      <c r="AM280" s="23">
        <f t="shared" si="37"/>
        <v>0</v>
      </c>
      <c r="AN280" s="23">
        <f t="shared" si="38"/>
        <v>119</v>
      </c>
      <c r="AO280" s="23">
        <f t="shared" si="39"/>
        <v>68</v>
      </c>
      <c r="AP280" s="23">
        <f t="shared" si="40"/>
        <v>5</v>
      </c>
      <c r="AQ280" s="23">
        <f t="shared" si="41"/>
        <v>0</v>
      </c>
      <c r="AR280" s="23">
        <f t="shared" si="42"/>
        <v>17</v>
      </c>
      <c r="AS280" s="23">
        <f t="shared" si="43"/>
        <v>45</v>
      </c>
      <c r="AT280" s="23">
        <f t="shared" si="44"/>
        <v>43</v>
      </c>
      <c r="AU280" s="23">
        <f t="shared" si="45"/>
        <v>32</v>
      </c>
    </row>
    <row r="281" spans="2:47" ht="15" customHeight="1" thickBot="1" x14ac:dyDescent="0.25">
      <c r="B281" s="84" t="s">
        <v>436</v>
      </c>
      <c r="C281" s="81">
        <v>0</v>
      </c>
      <c r="D281" s="81">
        <v>3</v>
      </c>
      <c r="E281" s="81">
        <v>3</v>
      </c>
      <c r="F281" s="81">
        <v>0</v>
      </c>
      <c r="G281" s="81">
        <v>0</v>
      </c>
      <c r="H281" s="81">
        <v>1</v>
      </c>
      <c r="I281" s="81">
        <v>2</v>
      </c>
      <c r="J281" s="81">
        <v>0</v>
      </c>
      <c r="K281" s="81">
        <v>4</v>
      </c>
      <c r="L281" s="81">
        <v>0</v>
      </c>
      <c r="M281" s="81">
        <v>9</v>
      </c>
      <c r="N281" s="81">
        <v>5</v>
      </c>
      <c r="O281" s="81">
        <v>1</v>
      </c>
      <c r="P281" s="81">
        <v>1</v>
      </c>
      <c r="Q281" s="81">
        <v>1</v>
      </c>
      <c r="R281" s="81">
        <v>2</v>
      </c>
      <c r="S281" s="81">
        <v>1</v>
      </c>
      <c r="T281" s="81">
        <v>0</v>
      </c>
      <c r="U281" s="81">
        <v>0</v>
      </c>
      <c r="V281" s="81">
        <v>9</v>
      </c>
      <c r="W281" s="81">
        <v>5</v>
      </c>
      <c r="X281" s="81">
        <v>0</v>
      </c>
      <c r="Y281" s="81">
        <v>0</v>
      </c>
      <c r="Z281" s="81">
        <v>1</v>
      </c>
      <c r="AA281" s="81">
        <v>1</v>
      </c>
      <c r="AB281" s="81">
        <v>1</v>
      </c>
      <c r="AC281" s="81">
        <v>4</v>
      </c>
      <c r="AD281" s="81">
        <v>0</v>
      </c>
      <c r="AE281" s="81">
        <v>7</v>
      </c>
      <c r="AF281" s="81">
        <v>8</v>
      </c>
      <c r="AG281" s="81">
        <v>1</v>
      </c>
      <c r="AH281" s="81">
        <v>0</v>
      </c>
      <c r="AI281" s="81">
        <v>0</v>
      </c>
      <c r="AJ281" s="81">
        <v>0</v>
      </c>
      <c r="AK281" s="81">
        <v>0</v>
      </c>
      <c r="AL281" s="81">
        <v>1</v>
      </c>
      <c r="AM281" s="23">
        <f t="shared" si="37"/>
        <v>0</v>
      </c>
      <c r="AN281" s="23">
        <f t="shared" si="38"/>
        <v>28</v>
      </c>
      <c r="AO281" s="23">
        <f t="shared" si="39"/>
        <v>21</v>
      </c>
      <c r="AP281" s="23">
        <f t="shared" si="40"/>
        <v>2</v>
      </c>
      <c r="AQ281" s="23">
        <f t="shared" si="41"/>
        <v>1</v>
      </c>
      <c r="AR281" s="23">
        <f t="shared" si="42"/>
        <v>3</v>
      </c>
      <c r="AS281" s="23">
        <f t="shared" si="43"/>
        <v>5</v>
      </c>
      <c r="AT281" s="23">
        <f t="shared" si="44"/>
        <v>2</v>
      </c>
      <c r="AU281" s="23">
        <f t="shared" si="45"/>
        <v>9</v>
      </c>
    </row>
    <row r="282" spans="2:47" ht="15" customHeight="1" thickBot="1" x14ac:dyDescent="0.25">
      <c r="B282" s="49" t="s">
        <v>437</v>
      </c>
      <c r="C282" s="82">
        <v>0</v>
      </c>
      <c r="D282" s="82">
        <v>57</v>
      </c>
      <c r="E282" s="82">
        <v>32</v>
      </c>
      <c r="F282" s="82">
        <v>0</v>
      </c>
      <c r="G282" s="82">
        <v>1</v>
      </c>
      <c r="H282" s="82">
        <v>13</v>
      </c>
      <c r="I282" s="82">
        <v>21</v>
      </c>
      <c r="J282" s="82">
        <v>12</v>
      </c>
      <c r="K282" s="82">
        <v>26</v>
      </c>
      <c r="L282" s="82">
        <v>0</v>
      </c>
      <c r="M282" s="82">
        <v>53</v>
      </c>
      <c r="N282" s="82">
        <v>33</v>
      </c>
      <c r="O282" s="82">
        <v>1</v>
      </c>
      <c r="P282" s="82">
        <v>1</v>
      </c>
      <c r="Q282" s="82">
        <v>9</v>
      </c>
      <c r="R282" s="82">
        <v>24</v>
      </c>
      <c r="S282" s="82">
        <v>22</v>
      </c>
      <c r="T282" s="82">
        <v>24</v>
      </c>
      <c r="U282" s="82">
        <v>0</v>
      </c>
      <c r="V282" s="82">
        <v>50</v>
      </c>
      <c r="W282" s="82">
        <v>23</v>
      </c>
      <c r="X282" s="82">
        <v>0</v>
      </c>
      <c r="Y282" s="82">
        <v>0</v>
      </c>
      <c r="Z282" s="82">
        <v>3</v>
      </c>
      <c r="AA282" s="82">
        <v>14</v>
      </c>
      <c r="AB282" s="82">
        <v>16</v>
      </c>
      <c r="AC282" s="82">
        <v>17</v>
      </c>
      <c r="AD282" s="82">
        <v>0</v>
      </c>
      <c r="AE282" s="82">
        <v>51</v>
      </c>
      <c r="AF282" s="82">
        <v>27</v>
      </c>
      <c r="AG282" s="82">
        <v>3</v>
      </c>
      <c r="AH282" s="82">
        <v>1</v>
      </c>
      <c r="AI282" s="82">
        <v>5</v>
      </c>
      <c r="AJ282" s="82">
        <v>12</v>
      </c>
      <c r="AK282" s="82">
        <v>9</v>
      </c>
      <c r="AL282" s="82">
        <v>32</v>
      </c>
      <c r="AM282" s="23">
        <f t="shared" si="37"/>
        <v>0</v>
      </c>
      <c r="AN282" s="23">
        <f t="shared" si="38"/>
        <v>211</v>
      </c>
      <c r="AO282" s="23">
        <f t="shared" si="39"/>
        <v>115</v>
      </c>
      <c r="AP282" s="23">
        <f t="shared" si="40"/>
        <v>4</v>
      </c>
      <c r="AQ282" s="23">
        <f t="shared" si="41"/>
        <v>3</v>
      </c>
      <c r="AR282" s="23">
        <f t="shared" si="42"/>
        <v>30</v>
      </c>
      <c r="AS282" s="23">
        <f t="shared" si="43"/>
        <v>71</v>
      </c>
      <c r="AT282" s="23">
        <f t="shared" si="44"/>
        <v>59</v>
      </c>
      <c r="AU282" s="23">
        <f t="shared" si="45"/>
        <v>99</v>
      </c>
    </row>
    <row r="283" spans="2:47" ht="15" customHeight="1" thickBot="1" x14ac:dyDescent="0.25">
      <c r="B283" s="49" t="s">
        <v>438</v>
      </c>
      <c r="C283" s="38">
        <v>0</v>
      </c>
      <c r="D283" s="38">
        <v>21</v>
      </c>
      <c r="E283" s="38">
        <v>16</v>
      </c>
      <c r="F283" s="38">
        <v>4</v>
      </c>
      <c r="G283" s="38">
        <v>0</v>
      </c>
      <c r="H283" s="38">
        <v>3</v>
      </c>
      <c r="I283" s="38">
        <v>14</v>
      </c>
      <c r="J283" s="38">
        <v>2</v>
      </c>
      <c r="K283" s="38">
        <v>15</v>
      </c>
      <c r="L283" s="38">
        <v>0</v>
      </c>
      <c r="M283" s="38">
        <v>35</v>
      </c>
      <c r="N283" s="38">
        <v>25</v>
      </c>
      <c r="O283" s="38">
        <v>3</v>
      </c>
      <c r="P283" s="38">
        <v>1</v>
      </c>
      <c r="Q283" s="38">
        <v>11</v>
      </c>
      <c r="R283" s="38">
        <v>6</v>
      </c>
      <c r="S283" s="38">
        <v>4</v>
      </c>
      <c r="T283" s="38">
        <v>10</v>
      </c>
      <c r="U283" s="38">
        <v>0</v>
      </c>
      <c r="V283" s="38">
        <v>27</v>
      </c>
      <c r="W283" s="38">
        <v>19</v>
      </c>
      <c r="X283" s="38">
        <v>4</v>
      </c>
      <c r="Y283" s="38">
        <v>1</v>
      </c>
      <c r="Z283" s="38">
        <v>6</v>
      </c>
      <c r="AA283" s="38">
        <v>7</v>
      </c>
      <c r="AB283" s="38">
        <v>3</v>
      </c>
      <c r="AC283" s="38">
        <v>8</v>
      </c>
      <c r="AD283" s="38">
        <v>0</v>
      </c>
      <c r="AE283" s="38">
        <v>35</v>
      </c>
      <c r="AF283" s="38">
        <v>21</v>
      </c>
      <c r="AG283" s="38">
        <v>4</v>
      </c>
      <c r="AH283" s="38">
        <v>0</v>
      </c>
      <c r="AI283" s="38">
        <v>6</v>
      </c>
      <c r="AJ283" s="38">
        <v>17</v>
      </c>
      <c r="AK283" s="38">
        <v>6</v>
      </c>
      <c r="AL283" s="38">
        <v>11</v>
      </c>
      <c r="AM283" s="23">
        <f t="shared" si="37"/>
        <v>0</v>
      </c>
      <c r="AN283" s="23">
        <f t="shared" si="38"/>
        <v>118</v>
      </c>
      <c r="AO283" s="23">
        <f t="shared" si="39"/>
        <v>81</v>
      </c>
      <c r="AP283" s="23">
        <f t="shared" si="40"/>
        <v>15</v>
      </c>
      <c r="AQ283" s="23">
        <f t="shared" si="41"/>
        <v>2</v>
      </c>
      <c r="AR283" s="23">
        <f t="shared" si="42"/>
        <v>26</v>
      </c>
      <c r="AS283" s="23">
        <f t="shared" si="43"/>
        <v>44</v>
      </c>
      <c r="AT283" s="23">
        <f t="shared" si="44"/>
        <v>15</v>
      </c>
      <c r="AU283" s="23">
        <f t="shared" si="45"/>
        <v>44</v>
      </c>
    </row>
    <row r="284" spans="2:47" ht="15" customHeight="1" thickBot="1" x14ac:dyDescent="0.25">
      <c r="B284" s="49" t="s">
        <v>439</v>
      </c>
      <c r="C284" s="38">
        <v>0</v>
      </c>
      <c r="D284" s="38">
        <v>179</v>
      </c>
      <c r="E284" s="38">
        <v>93</v>
      </c>
      <c r="F284" s="38">
        <v>11</v>
      </c>
      <c r="G284" s="38">
        <v>2</v>
      </c>
      <c r="H284" s="38">
        <v>27</v>
      </c>
      <c r="I284" s="38">
        <v>103</v>
      </c>
      <c r="J284" s="38">
        <v>50</v>
      </c>
      <c r="K284" s="38">
        <v>73</v>
      </c>
      <c r="L284" s="38">
        <v>0</v>
      </c>
      <c r="M284" s="38">
        <v>170</v>
      </c>
      <c r="N284" s="38">
        <v>104</v>
      </c>
      <c r="O284" s="38">
        <v>5</v>
      </c>
      <c r="P284" s="38">
        <v>1</v>
      </c>
      <c r="Q284" s="38">
        <v>24</v>
      </c>
      <c r="R284" s="38">
        <v>107</v>
      </c>
      <c r="S284" s="38">
        <v>48</v>
      </c>
      <c r="T284" s="38">
        <v>63</v>
      </c>
      <c r="U284" s="38">
        <v>0</v>
      </c>
      <c r="V284" s="38">
        <v>138</v>
      </c>
      <c r="W284" s="38">
        <v>82</v>
      </c>
      <c r="X284" s="38">
        <v>4</v>
      </c>
      <c r="Y284" s="38">
        <v>0</v>
      </c>
      <c r="Z284" s="38">
        <v>28</v>
      </c>
      <c r="AA284" s="38">
        <v>76</v>
      </c>
      <c r="AB284" s="38">
        <v>43</v>
      </c>
      <c r="AC284" s="38">
        <v>52</v>
      </c>
      <c r="AD284" s="38">
        <v>0</v>
      </c>
      <c r="AE284" s="38">
        <v>168</v>
      </c>
      <c r="AF284" s="38">
        <v>122</v>
      </c>
      <c r="AG284" s="38">
        <v>7</v>
      </c>
      <c r="AH284" s="38">
        <v>2</v>
      </c>
      <c r="AI284" s="38">
        <v>21</v>
      </c>
      <c r="AJ284" s="38">
        <v>111</v>
      </c>
      <c r="AK284" s="38">
        <v>38</v>
      </c>
      <c r="AL284" s="38">
        <v>59</v>
      </c>
      <c r="AM284" s="23">
        <f t="shared" si="37"/>
        <v>0</v>
      </c>
      <c r="AN284" s="23">
        <f t="shared" si="38"/>
        <v>655</v>
      </c>
      <c r="AO284" s="23">
        <f t="shared" si="39"/>
        <v>401</v>
      </c>
      <c r="AP284" s="23">
        <f t="shared" si="40"/>
        <v>27</v>
      </c>
      <c r="AQ284" s="23">
        <f t="shared" si="41"/>
        <v>5</v>
      </c>
      <c r="AR284" s="23">
        <f t="shared" si="42"/>
        <v>100</v>
      </c>
      <c r="AS284" s="23">
        <f t="shared" si="43"/>
        <v>397</v>
      </c>
      <c r="AT284" s="23">
        <f t="shared" si="44"/>
        <v>179</v>
      </c>
      <c r="AU284" s="23">
        <f t="shared" si="45"/>
        <v>247</v>
      </c>
    </row>
    <row r="285" spans="2:47" ht="15" customHeight="1" thickBot="1" x14ac:dyDescent="0.25">
      <c r="B285" s="49" t="s">
        <v>440</v>
      </c>
      <c r="C285" s="38">
        <v>0</v>
      </c>
      <c r="D285" s="38">
        <v>69</v>
      </c>
      <c r="E285" s="38">
        <v>59</v>
      </c>
      <c r="F285" s="38">
        <v>4</v>
      </c>
      <c r="G285" s="38">
        <v>1</v>
      </c>
      <c r="H285" s="38">
        <v>6</v>
      </c>
      <c r="I285" s="38">
        <v>23</v>
      </c>
      <c r="J285" s="38">
        <v>19</v>
      </c>
      <c r="K285" s="38">
        <v>21</v>
      </c>
      <c r="L285" s="38">
        <v>0</v>
      </c>
      <c r="M285" s="38">
        <v>59</v>
      </c>
      <c r="N285" s="38">
        <v>58</v>
      </c>
      <c r="O285" s="38">
        <v>1</v>
      </c>
      <c r="P285" s="38">
        <v>0</v>
      </c>
      <c r="Q285" s="38">
        <v>9</v>
      </c>
      <c r="R285" s="38">
        <v>39</v>
      </c>
      <c r="S285" s="38">
        <v>19</v>
      </c>
      <c r="T285" s="38">
        <v>41</v>
      </c>
      <c r="U285" s="38">
        <v>0</v>
      </c>
      <c r="V285" s="38">
        <v>57</v>
      </c>
      <c r="W285" s="38">
        <v>51</v>
      </c>
      <c r="X285" s="38">
        <v>3</v>
      </c>
      <c r="Y285" s="38">
        <v>2</v>
      </c>
      <c r="Z285" s="38">
        <v>5</v>
      </c>
      <c r="AA285" s="38">
        <v>22</v>
      </c>
      <c r="AB285" s="38">
        <v>15</v>
      </c>
      <c r="AC285" s="38">
        <v>29</v>
      </c>
      <c r="AD285" s="38">
        <v>0</v>
      </c>
      <c r="AE285" s="38">
        <v>65</v>
      </c>
      <c r="AF285" s="38">
        <v>70</v>
      </c>
      <c r="AG285" s="38">
        <v>2</v>
      </c>
      <c r="AH285" s="38">
        <v>2</v>
      </c>
      <c r="AI285" s="38">
        <v>6</v>
      </c>
      <c r="AJ285" s="38">
        <v>44</v>
      </c>
      <c r="AK285" s="38">
        <v>14</v>
      </c>
      <c r="AL285" s="38">
        <v>48</v>
      </c>
      <c r="AM285" s="23">
        <f t="shared" si="37"/>
        <v>0</v>
      </c>
      <c r="AN285" s="23">
        <f t="shared" si="38"/>
        <v>250</v>
      </c>
      <c r="AO285" s="23">
        <f t="shared" si="39"/>
        <v>238</v>
      </c>
      <c r="AP285" s="23">
        <f t="shared" si="40"/>
        <v>10</v>
      </c>
      <c r="AQ285" s="23">
        <f t="shared" si="41"/>
        <v>5</v>
      </c>
      <c r="AR285" s="23">
        <f t="shared" si="42"/>
        <v>26</v>
      </c>
      <c r="AS285" s="23">
        <f t="shared" si="43"/>
        <v>128</v>
      </c>
      <c r="AT285" s="23">
        <f t="shared" si="44"/>
        <v>67</v>
      </c>
      <c r="AU285" s="23">
        <f t="shared" si="45"/>
        <v>139</v>
      </c>
    </row>
    <row r="286" spans="2:47" ht="15" customHeight="1" thickBot="1" x14ac:dyDescent="0.25">
      <c r="B286" s="49" t="s">
        <v>441</v>
      </c>
      <c r="C286" s="38">
        <v>0</v>
      </c>
      <c r="D286" s="38">
        <v>15</v>
      </c>
      <c r="E286" s="38">
        <v>18</v>
      </c>
      <c r="F286" s="38">
        <v>0</v>
      </c>
      <c r="G286" s="38">
        <v>0</v>
      </c>
      <c r="H286" s="38">
        <v>1</v>
      </c>
      <c r="I286" s="38">
        <v>10</v>
      </c>
      <c r="J286" s="38">
        <v>4</v>
      </c>
      <c r="K286" s="38">
        <v>13</v>
      </c>
      <c r="L286" s="38">
        <v>0</v>
      </c>
      <c r="M286" s="38">
        <v>45</v>
      </c>
      <c r="N286" s="38">
        <v>17</v>
      </c>
      <c r="O286" s="38">
        <v>2</v>
      </c>
      <c r="P286" s="38">
        <v>2</v>
      </c>
      <c r="Q286" s="38">
        <v>2</v>
      </c>
      <c r="R286" s="38">
        <v>11</v>
      </c>
      <c r="S286" s="38">
        <v>3</v>
      </c>
      <c r="T286" s="38">
        <v>7</v>
      </c>
      <c r="U286" s="38">
        <v>0</v>
      </c>
      <c r="V286" s="38">
        <v>27</v>
      </c>
      <c r="W286" s="38">
        <v>8</v>
      </c>
      <c r="X286" s="38">
        <v>1</v>
      </c>
      <c r="Y286" s="38">
        <v>0</v>
      </c>
      <c r="Z286" s="38">
        <v>0</v>
      </c>
      <c r="AA286" s="38">
        <v>4</v>
      </c>
      <c r="AB286" s="38">
        <v>7</v>
      </c>
      <c r="AC286" s="38">
        <v>18</v>
      </c>
      <c r="AD286" s="38">
        <v>0</v>
      </c>
      <c r="AE286" s="38">
        <v>27</v>
      </c>
      <c r="AF286" s="38">
        <v>19</v>
      </c>
      <c r="AG286" s="38">
        <v>2</v>
      </c>
      <c r="AH286" s="38">
        <v>0</v>
      </c>
      <c r="AI286" s="38">
        <v>3</v>
      </c>
      <c r="AJ286" s="38">
        <v>14</v>
      </c>
      <c r="AK286" s="38">
        <v>15</v>
      </c>
      <c r="AL286" s="38">
        <v>18</v>
      </c>
      <c r="AM286" s="23">
        <f t="shared" si="37"/>
        <v>0</v>
      </c>
      <c r="AN286" s="23">
        <f t="shared" si="38"/>
        <v>114</v>
      </c>
      <c r="AO286" s="23">
        <f t="shared" si="39"/>
        <v>62</v>
      </c>
      <c r="AP286" s="23">
        <f t="shared" si="40"/>
        <v>5</v>
      </c>
      <c r="AQ286" s="23">
        <f t="shared" si="41"/>
        <v>2</v>
      </c>
      <c r="AR286" s="23">
        <f t="shared" si="42"/>
        <v>6</v>
      </c>
      <c r="AS286" s="23">
        <f t="shared" si="43"/>
        <v>39</v>
      </c>
      <c r="AT286" s="23">
        <f t="shared" si="44"/>
        <v>29</v>
      </c>
      <c r="AU286" s="23">
        <f t="shared" si="45"/>
        <v>56</v>
      </c>
    </row>
    <row r="287" spans="2:47" ht="15" customHeight="1" thickBot="1" x14ac:dyDescent="0.25">
      <c r="B287" s="49" t="s">
        <v>442</v>
      </c>
      <c r="C287" s="38">
        <v>0</v>
      </c>
      <c r="D287" s="38">
        <v>39</v>
      </c>
      <c r="E287" s="38">
        <v>28</v>
      </c>
      <c r="F287" s="38">
        <v>3</v>
      </c>
      <c r="G287" s="38">
        <v>2</v>
      </c>
      <c r="H287" s="38">
        <v>3</v>
      </c>
      <c r="I287" s="38">
        <v>19</v>
      </c>
      <c r="J287" s="38">
        <v>9</v>
      </c>
      <c r="K287" s="38">
        <v>20</v>
      </c>
      <c r="L287" s="38">
        <v>1</v>
      </c>
      <c r="M287" s="38">
        <v>31</v>
      </c>
      <c r="N287" s="38">
        <v>25</v>
      </c>
      <c r="O287" s="38">
        <v>2</v>
      </c>
      <c r="P287" s="38">
        <v>3</v>
      </c>
      <c r="Q287" s="38">
        <v>6</v>
      </c>
      <c r="R287" s="38">
        <v>19</v>
      </c>
      <c r="S287" s="38">
        <v>9</v>
      </c>
      <c r="T287" s="38">
        <v>13</v>
      </c>
      <c r="U287" s="38">
        <v>0</v>
      </c>
      <c r="V287" s="38">
        <v>32</v>
      </c>
      <c r="W287" s="38">
        <v>23</v>
      </c>
      <c r="X287" s="38">
        <v>0</v>
      </c>
      <c r="Y287" s="38">
        <v>2</v>
      </c>
      <c r="Z287" s="38">
        <v>10</v>
      </c>
      <c r="AA287" s="38">
        <v>13</v>
      </c>
      <c r="AB287" s="38">
        <v>6</v>
      </c>
      <c r="AC287" s="38">
        <v>5</v>
      </c>
      <c r="AD287" s="38">
        <v>0</v>
      </c>
      <c r="AE287" s="38">
        <v>44</v>
      </c>
      <c r="AF287" s="38">
        <v>24</v>
      </c>
      <c r="AG287" s="38">
        <v>2</v>
      </c>
      <c r="AH287" s="38">
        <v>0</v>
      </c>
      <c r="AI287" s="38">
        <v>9</v>
      </c>
      <c r="AJ287" s="38">
        <v>16</v>
      </c>
      <c r="AK287" s="38">
        <v>13</v>
      </c>
      <c r="AL287" s="38">
        <v>21</v>
      </c>
      <c r="AM287" s="23">
        <f t="shared" si="37"/>
        <v>1</v>
      </c>
      <c r="AN287" s="23">
        <f t="shared" si="38"/>
        <v>146</v>
      </c>
      <c r="AO287" s="23">
        <f t="shared" si="39"/>
        <v>100</v>
      </c>
      <c r="AP287" s="23">
        <f t="shared" si="40"/>
        <v>7</v>
      </c>
      <c r="AQ287" s="23">
        <f t="shared" si="41"/>
        <v>7</v>
      </c>
      <c r="AR287" s="23">
        <f t="shared" si="42"/>
        <v>28</v>
      </c>
      <c r="AS287" s="23">
        <f t="shared" si="43"/>
        <v>67</v>
      </c>
      <c r="AT287" s="23">
        <f t="shared" si="44"/>
        <v>37</v>
      </c>
      <c r="AU287" s="23">
        <f t="shared" si="45"/>
        <v>59</v>
      </c>
    </row>
    <row r="288" spans="2:47" ht="15" customHeight="1" thickBot="1" x14ac:dyDescent="0.25">
      <c r="B288" s="49" t="s">
        <v>443</v>
      </c>
      <c r="C288" s="38">
        <v>0</v>
      </c>
      <c r="D288" s="38">
        <v>18</v>
      </c>
      <c r="E288" s="38">
        <v>23</v>
      </c>
      <c r="F288" s="38">
        <v>0</v>
      </c>
      <c r="G288" s="38">
        <v>1</v>
      </c>
      <c r="H288" s="38">
        <v>3</v>
      </c>
      <c r="I288" s="38">
        <v>5</v>
      </c>
      <c r="J288" s="38">
        <v>4</v>
      </c>
      <c r="K288" s="38">
        <v>10</v>
      </c>
      <c r="L288" s="38">
        <v>0</v>
      </c>
      <c r="M288" s="38">
        <v>12</v>
      </c>
      <c r="N288" s="38">
        <v>25</v>
      </c>
      <c r="O288" s="38">
        <v>1</v>
      </c>
      <c r="P288" s="38">
        <v>0</v>
      </c>
      <c r="Q288" s="38">
        <v>2</v>
      </c>
      <c r="R288" s="38">
        <v>6</v>
      </c>
      <c r="S288" s="38">
        <v>1</v>
      </c>
      <c r="T288" s="38">
        <v>6</v>
      </c>
      <c r="U288" s="38">
        <v>0</v>
      </c>
      <c r="V288" s="38">
        <v>11</v>
      </c>
      <c r="W288" s="38">
        <v>12</v>
      </c>
      <c r="X288" s="38">
        <v>0</v>
      </c>
      <c r="Y288" s="38">
        <v>0</v>
      </c>
      <c r="Z288" s="38">
        <v>3</v>
      </c>
      <c r="AA288" s="38">
        <v>9</v>
      </c>
      <c r="AB288" s="38">
        <v>4</v>
      </c>
      <c r="AC288" s="38">
        <v>4</v>
      </c>
      <c r="AD288" s="38">
        <v>1</v>
      </c>
      <c r="AE288" s="38">
        <v>20</v>
      </c>
      <c r="AF288" s="38">
        <v>11</v>
      </c>
      <c r="AG288" s="38">
        <v>2</v>
      </c>
      <c r="AH288" s="38">
        <v>0</v>
      </c>
      <c r="AI288" s="38">
        <v>1</v>
      </c>
      <c r="AJ288" s="38">
        <v>16</v>
      </c>
      <c r="AK288" s="38">
        <v>7</v>
      </c>
      <c r="AL288" s="38">
        <v>9</v>
      </c>
      <c r="AM288" s="23">
        <f t="shared" si="37"/>
        <v>1</v>
      </c>
      <c r="AN288" s="23">
        <f t="shared" si="38"/>
        <v>61</v>
      </c>
      <c r="AO288" s="23">
        <f t="shared" si="39"/>
        <v>71</v>
      </c>
      <c r="AP288" s="23">
        <f t="shared" si="40"/>
        <v>3</v>
      </c>
      <c r="AQ288" s="23">
        <f t="shared" si="41"/>
        <v>1</v>
      </c>
      <c r="AR288" s="23">
        <f t="shared" si="42"/>
        <v>9</v>
      </c>
      <c r="AS288" s="23">
        <f t="shared" si="43"/>
        <v>36</v>
      </c>
      <c r="AT288" s="23">
        <f t="shared" si="44"/>
        <v>16</v>
      </c>
      <c r="AU288" s="23">
        <f t="shared" si="45"/>
        <v>29</v>
      </c>
    </row>
    <row r="289" spans="2:47" ht="15" customHeight="1" thickBot="1" x14ac:dyDescent="0.25">
      <c r="B289" s="49" t="s">
        <v>444</v>
      </c>
      <c r="C289" s="38">
        <v>0</v>
      </c>
      <c r="D289" s="38">
        <v>135</v>
      </c>
      <c r="E289" s="38">
        <v>60</v>
      </c>
      <c r="F289" s="38">
        <v>8</v>
      </c>
      <c r="G289" s="38">
        <v>2</v>
      </c>
      <c r="H289" s="38">
        <v>12</v>
      </c>
      <c r="I289" s="38">
        <v>41</v>
      </c>
      <c r="J289" s="38">
        <v>4</v>
      </c>
      <c r="K289" s="38">
        <v>30</v>
      </c>
      <c r="L289" s="38">
        <v>1</v>
      </c>
      <c r="M289" s="38">
        <v>114</v>
      </c>
      <c r="N289" s="38">
        <v>85</v>
      </c>
      <c r="O289" s="38">
        <v>2</v>
      </c>
      <c r="P289" s="38">
        <v>4</v>
      </c>
      <c r="Q289" s="38">
        <v>1</v>
      </c>
      <c r="R289" s="38">
        <v>24</v>
      </c>
      <c r="S289" s="38">
        <v>34</v>
      </c>
      <c r="T289" s="38">
        <v>44</v>
      </c>
      <c r="U289" s="38">
        <v>1</v>
      </c>
      <c r="V289" s="38">
        <v>116</v>
      </c>
      <c r="W289" s="38">
        <v>42</v>
      </c>
      <c r="X289" s="38">
        <v>3</v>
      </c>
      <c r="Y289" s="38">
        <v>3</v>
      </c>
      <c r="Z289" s="38">
        <v>8</v>
      </c>
      <c r="AA289" s="38">
        <v>40</v>
      </c>
      <c r="AB289" s="38">
        <v>34</v>
      </c>
      <c r="AC289" s="38">
        <v>35</v>
      </c>
      <c r="AD289" s="38">
        <v>0</v>
      </c>
      <c r="AE289" s="38">
        <v>77</v>
      </c>
      <c r="AF289" s="38">
        <v>85</v>
      </c>
      <c r="AG289" s="38">
        <v>7</v>
      </c>
      <c r="AH289" s="38">
        <v>1</v>
      </c>
      <c r="AI289" s="38">
        <v>9</v>
      </c>
      <c r="AJ289" s="38">
        <v>47</v>
      </c>
      <c r="AK289" s="38">
        <v>31</v>
      </c>
      <c r="AL289" s="38">
        <v>57</v>
      </c>
      <c r="AM289" s="23">
        <f t="shared" si="37"/>
        <v>2</v>
      </c>
      <c r="AN289" s="23">
        <f t="shared" si="38"/>
        <v>442</v>
      </c>
      <c r="AO289" s="23">
        <f t="shared" si="39"/>
        <v>272</v>
      </c>
      <c r="AP289" s="23">
        <f t="shared" si="40"/>
        <v>20</v>
      </c>
      <c r="AQ289" s="23">
        <f t="shared" si="41"/>
        <v>10</v>
      </c>
      <c r="AR289" s="23">
        <f t="shared" si="42"/>
        <v>30</v>
      </c>
      <c r="AS289" s="23">
        <f t="shared" si="43"/>
        <v>152</v>
      </c>
      <c r="AT289" s="23">
        <f t="shared" si="44"/>
        <v>103</v>
      </c>
      <c r="AU289" s="23">
        <f t="shared" si="45"/>
        <v>166</v>
      </c>
    </row>
    <row r="290" spans="2:47" ht="15" customHeight="1" thickBot="1" x14ac:dyDescent="0.25">
      <c r="B290" s="49" t="s">
        <v>445</v>
      </c>
      <c r="C290" s="38">
        <v>0</v>
      </c>
      <c r="D290" s="38">
        <v>48</v>
      </c>
      <c r="E290" s="38">
        <v>31</v>
      </c>
      <c r="F290" s="38">
        <v>1</v>
      </c>
      <c r="G290" s="38">
        <v>0</v>
      </c>
      <c r="H290" s="38">
        <v>1</v>
      </c>
      <c r="I290" s="38">
        <v>18</v>
      </c>
      <c r="J290" s="38">
        <v>9</v>
      </c>
      <c r="K290" s="38">
        <v>27</v>
      </c>
      <c r="L290" s="38">
        <v>0</v>
      </c>
      <c r="M290" s="38">
        <v>38</v>
      </c>
      <c r="N290" s="38">
        <v>23</v>
      </c>
      <c r="O290" s="38">
        <v>1</v>
      </c>
      <c r="P290" s="38">
        <v>1</v>
      </c>
      <c r="Q290" s="38">
        <v>7</v>
      </c>
      <c r="R290" s="38">
        <v>21</v>
      </c>
      <c r="S290" s="38">
        <v>11</v>
      </c>
      <c r="T290" s="38">
        <v>15</v>
      </c>
      <c r="U290" s="38">
        <v>0</v>
      </c>
      <c r="V290" s="38">
        <v>26</v>
      </c>
      <c r="W290" s="38">
        <v>20</v>
      </c>
      <c r="X290" s="38">
        <v>1</v>
      </c>
      <c r="Y290" s="38">
        <v>0</v>
      </c>
      <c r="Z290" s="38">
        <v>8</v>
      </c>
      <c r="AA290" s="38">
        <v>11</v>
      </c>
      <c r="AB290" s="38">
        <v>12</v>
      </c>
      <c r="AC290" s="38">
        <v>20</v>
      </c>
      <c r="AD290" s="38">
        <v>0</v>
      </c>
      <c r="AE290" s="38">
        <v>29</v>
      </c>
      <c r="AF290" s="38">
        <v>29</v>
      </c>
      <c r="AG290" s="38">
        <v>1</v>
      </c>
      <c r="AH290" s="38">
        <v>0</v>
      </c>
      <c r="AI290" s="38">
        <v>10</v>
      </c>
      <c r="AJ290" s="38">
        <v>21</v>
      </c>
      <c r="AK290" s="38">
        <v>12</v>
      </c>
      <c r="AL290" s="38">
        <v>9</v>
      </c>
      <c r="AM290" s="23">
        <f t="shared" si="37"/>
        <v>0</v>
      </c>
      <c r="AN290" s="23">
        <f t="shared" si="38"/>
        <v>141</v>
      </c>
      <c r="AO290" s="23">
        <f t="shared" si="39"/>
        <v>103</v>
      </c>
      <c r="AP290" s="23">
        <f t="shared" si="40"/>
        <v>4</v>
      </c>
      <c r="AQ290" s="23">
        <f t="shared" si="41"/>
        <v>1</v>
      </c>
      <c r="AR290" s="23">
        <f t="shared" si="42"/>
        <v>26</v>
      </c>
      <c r="AS290" s="23">
        <f t="shared" si="43"/>
        <v>71</v>
      </c>
      <c r="AT290" s="23">
        <f t="shared" si="44"/>
        <v>44</v>
      </c>
      <c r="AU290" s="23">
        <f t="shared" si="45"/>
        <v>71</v>
      </c>
    </row>
    <row r="291" spans="2:47" ht="15" customHeight="1" thickBot="1" x14ac:dyDescent="0.25">
      <c r="B291" s="49" t="s">
        <v>446</v>
      </c>
      <c r="C291" s="38">
        <v>0</v>
      </c>
      <c r="D291" s="38">
        <v>37</v>
      </c>
      <c r="E291" s="38">
        <v>32</v>
      </c>
      <c r="F291" s="38">
        <v>0</v>
      </c>
      <c r="G291" s="38">
        <v>2</v>
      </c>
      <c r="H291" s="38">
        <v>6</v>
      </c>
      <c r="I291" s="38">
        <v>21</v>
      </c>
      <c r="J291" s="38">
        <v>8</v>
      </c>
      <c r="K291" s="38">
        <v>8</v>
      </c>
      <c r="L291" s="38">
        <v>0</v>
      </c>
      <c r="M291" s="38">
        <v>47</v>
      </c>
      <c r="N291" s="38">
        <v>34</v>
      </c>
      <c r="O291" s="38">
        <v>2</v>
      </c>
      <c r="P291" s="38">
        <v>1</v>
      </c>
      <c r="Q291" s="38">
        <v>9</v>
      </c>
      <c r="R291" s="38">
        <v>33</v>
      </c>
      <c r="S291" s="38">
        <v>14</v>
      </c>
      <c r="T291" s="38">
        <v>22</v>
      </c>
      <c r="U291" s="38">
        <v>0</v>
      </c>
      <c r="V291" s="38">
        <v>31</v>
      </c>
      <c r="W291" s="38">
        <v>27</v>
      </c>
      <c r="X291" s="38">
        <v>0</v>
      </c>
      <c r="Y291" s="38">
        <v>1</v>
      </c>
      <c r="Z291" s="38">
        <v>7</v>
      </c>
      <c r="AA291" s="38">
        <v>13</v>
      </c>
      <c r="AB291" s="38">
        <v>9</v>
      </c>
      <c r="AC291" s="38">
        <v>5</v>
      </c>
      <c r="AD291" s="38">
        <v>0</v>
      </c>
      <c r="AE291" s="38">
        <v>58</v>
      </c>
      <c r="AF291" s="38">
        <v>25</v>
      </c>
      <c r="AG291" s="38">
        <v>0</v>
      </c>
      <c r="AH291" s="38">
        <v>0</v>
      </c>
      <c r="AI291" s="38">
        <v>10</v>
      </c>
      <c r="AJ291" s="38">
        <v>28</v>
      </c>
      <c r="AK291" s="38">
        <v>12</v>
      </c>
      <c r="AL291" s="38">
        <v>19</v>
      </c>
      <c r="AM291" s="23">
        <f t="shared" si="37"/>
        <v>0</v>
      </c>
      <c r="AN291" s="23">
        <f t="shared" si="38"/>
        <v>173</v>
      </c>
      <c r="AO291" s="23">
        <f t="shared" si="39"/>
        <v>118</v>
      </c>
      <c r="AP291" s="23">
        <f t="shared" si="40"/>
        <v>2</v>
      </c>
      <c r="AQ291" s="23">
        <f t="shared" si="41"/>
        <v>4</v>
      </c>
      <c r="AR291" s="23">
        <f t="shared" si="42"/>
        <v>32</v>
      </c>
      <c r="AS291" s="23">
        <f t="shared" si="43"/>
        <v>95</v>
      </c>
      <c r="AT291" s="23">
        <f t="shared" si="44"/>
        <v>43</v>
      </c>
      <c r="AU291" s="23">
        <f t="shared" si="45"/>
        <v>54</v>
      </c>
    </row>
    <row r="292" spans="2:47" ht="15" customHeight="1" thickBot="1" x14ac:dyDescent="0.25">
      <c r="B292" s="49" t="s">
        <v>447</v>
      </c>
      <c r="C292" s="38">
        <v>0</v>
      </c>
      <c r="D292" s="38">
        <v>20</v>
      </c>
      <c r="E292" s="38">
        <v>22</v>
      </c>
      <c r="F292" s="38">
        <v>1</v>
      </c>
      <c r="G292" s="38">
        <v>4</v>
      </c>
      <c r="H292" s="38">
        <v>2</v>
      </c>
      <c r="I292" s="38">
        <v>14</v>
      </c>
      <c r="J292" s="38">
        <v>12</v>
      </c>
      <c r="K292" s="38">
        <v>12</v>
      </c>
      <c r="L292" s="38">
        <v>0</v>
      </c>
      <c r="M292" s="38">
        <v>35</v>
      </c>
      <c r="N292" s="38">
        <v>20</v>
      </c>
      <c r="O292" s="38">
        <v>0</v>
      </c>
      <c r="P292" s="38">
        <v>1</v>
      </c>
      <c r="Q292" s="38">
        <v>5</v>
      </c>
      <c r="R292" s="38">
        <v>8</v>
      </c>
      <c r="S292" s="38">
        <v>7</v>
      </c>
      <c r="T292" s="38">
        <v>24</v>
      </c>
      <c r="U292" s="38">
        <v>0</v>
      </c>
      <c r="V292" s="38">
        <v>23</v>
      </c>
      <c r="W292" s="38">
        <v>26</v>
      </c>
      <c r="X292" s="38">
        <v>2</v>
      </c>
      <c r="Y292" s="38">
        <v>1</v>
      </c>
      <c r="Z292" s="38">
        <v>3</v>
      </c>
      <c r="AA292" s="38">
        <v>11</v>
      </c>
      <c r="AB292" s="38">
        <v>5</v>
      </c>
      <c r="AC292" s="38">
        <v>7</v>
      </c>
      <c r="AD292" s="38">
        <v>0</v>
      </c>
      <c r="AE292" s="38">
        <v>25</v>
      </c>
      <c r="AF292" s="38">
        <v>38</v>
      </c>
      <c r="AG292" s="38">
        <v>3</v>
      </c>
      <c r="AH292" s="38">
        <v>1</v>
      </c>
      <c r="AI292" s="38">
        <v>7</v>
      </c>
      <c r="AJ292" s="38">
        <v>11</v>
      </c>
      <c r="AK292" s="38">
        <v>3</v>
      </c>
      <c r="AL292" s="38">
        <v>9</v>
      </c>
      <c r="AM292" s="23">
        <f t="shared" si="37"/>
        <v>0</v>
      </c>
      <c r="AN292" s="23">
        <f t="shared" si="38"/>
        <v>103</v>
      </c>
      <c r="AO292" s="23">
        <f t="shared" si="39"/>
        <v>106</v>
      </c>
      <c r="AP292" s="23">
        <f t="shared" si="40"/>
        <v>6</v>
      </c>
      <c r="AQ292" s="23">
        <f t="shared" si="41"/>
        <v>7</v>
      </c>
      <c r="AR292" s="23">
        <f t="shared" si="42"/>
        <v>17</v>
      </c>
      <c r="AS292" s="23">
        <f t="shared" si="43"/>
        <v>44</v>
      </c>
      <c r="AT292" s="23">
        <f t="shared" si="44"/>
        <v>27</v>
      </c>
      <c r="AU292" s="23">
        <f t="shared" si="45"/>
        <v>52</v>
      </c>
    </row>
    <row r="293" spans="2:47" ht="15" customHeight="1" thickBot="1" x14ac:dyDescent="0.25">
      <c r="B293" s="49" t="s">
        <v>448</v>
      </c>
      <c r="C293" s="38">
        <v>0</v>
      </c>
      <c r="D293" s="38">
        <v>20</v>
      </c>
      <c r="E293" s="38">
        <v>11</v>
      </c>
      <c r="F293" s="38">
        <v>1</v>
      </c>
      <c r="G293" s="38">
        <v>2</v>
      </c>
      <c r="H293" s="38">
        <v>3</v>
      </c>
      <c r="I293" s="38">
        <v>3</v>
      </c>
      <c r="J293" s="38">
        <v>3</v>
      </c>
      <c r="K293" s="38">
        <v>6</v>
      </c>
      <c r="L293" s="38">
        <v>0</v>
      </c>
      <c r="M293" s="38">
        <v>24</v>
      </c>
      <c r="N293" s="38">
        <v>6</v>
      </c>
      <c r="O293" s="38">
        <v>3</v>
      </c>
      <c r="P293" s="38">
        <v>1</v>
      </c>
      <c r="Q293" s="38">
        <v>4</v>
      </c>
      <c r="R293" s="38">
        <v>4</v>
      </c>
      <c r="S293" s="38">
        <v>0</v>
      </c>
      <c r="T293" s="38">
        <v>9</v>
      </c>
      <c r="U293" s="38">
        <v>0</v>
      </c>
      <c r="V293" s="38">
        <v>13</v>
      </c>
      <c r="W293" s="38">
        <v>5</v>
      </c>
      <c r="X293" s="38">
        <v>1</v>
      </c>
      <c r="Y293" s="38">
        <v>1</v>
      </c>
      <c r="Z293" s="38">
        <v>2</v>
      </c>
      <c r="AA293" s="38">
        <v>7</v>
      </c>
      <c r="AB293" s="38">
        <v>4</v>
      </c>
      <c r="AC293" s="38">
        <v>7</v>
      </c>
      <c r="AD293" s="38">
        <v>0</v>
      </c>
      <c r="AE293" s="38">
        <v>18</v>
      </c>
      <c r="AF293" s="38">
        <v>14</v>
      </c>
      <c r="AG293" s="38">
        <v>3</v>
      </c>
      <c r="AH293" s="38">
        <v>0</v>
      </c>
      <c r="AI293" s="38">
        <v>5</v>
      </c>
      <c r="AJ293" s="38">
        <v>12</v>
      </c>
      <c r="AK293" s="38">
        <v>7</v>
      </c>
      <c r="AL293" s="38">
        <v>7</v>
      </c>
      <c r="AM293" s="23">
        <f t="shared" si="37"/>
        <v>0</v>
      </c>
      <c r="AN293" s="23">
        <f t="shared" si="38"/>
        <v>75</v>
      </c>
      <c r="AO293" s="23">
        <f t="shared" si="39"/>
        <v>36</v>
      </c>
      <c r="AP293" s="23">
        <f t="shared" si="40"/>
        <v>8</v>
      </c>
      <c r="AQ293" s="23">
        <f t="shared" si="41"/>
        <v>4</v>
      </c>
      <c r="AR293" s="23">
        <f t="shared" si="42"/>
        <v>14</v>
      </c>
      <c r="AS293" s="23">
        <f t="shared" si="43"/>
        <v>26</v>
      </c>
      <c r="AT293" s="23">
        <f t="shared" si="44"/>
        <v>14</v>
      </c>
      <c r="AU293" s="23">
        <f t="shared" si="45"/>
        <v>29</v>
      </c>
    </row>
    <row r="294" spans="2:47" ht="15" customHeight="1" thickBot="1" x14ac:dyDescent="0.25">
      <c r="B294" s="80" t="s">
        <v>449</v>
      </c>
      <c r="C294" s="81">
        <v>0</v>
      </c>
      <c r="D294" s="81">
        <v>42</v>
      </c>
      <c r="E294" s="81">
        <v>28</v>
      </c>
      <c r="F294" s="81">
        <v>1</v>
      </c>
      <c r="G294" s="81">
        <v>0</v>
      </c>
      <c r="H294" s="81">
        <v>6</v>
      </c>
      <c r="I294" s="81">
        <v>15</v>
      </c>
      <c r="J294" s="81">
        <v>13</v>
      </c>
      <c r="K294" s="81">
        <v>16</v>
      </c>
      <c r="L294" s="81">
        <v>0</v>
      </c>
      <c r="M294" s="81">
        <v>46</v>
      </c>
      <c r="N294" s="81">
        <v>34</v>
      </c>
      <c r="O294" s="81">
        <v>2</v>
      </c>
      <c r="P294" s="81">
        <v>1</v>
      </c>
      <c r="Q294" s="81">
        <v>4</v>
      </c>
      <c r="R294" s="81">
        <v>15</v>
      </c>
      <c r="S294" s="81">
        <v>8</v>
      </c>
      <c r="T294" s="81">
        <v>28</v>
      </c>
      <c r="U294" s="81">
        <v>0</v>
      </c>
      <c r="V294" s="81">
        <v>20</v>
      </c>
      <c r="W294" s="81">
        <v>22</v>
      </c>
      <c r="X294" s="81">
        <v>2</v>
      </c>
      <c r="Y294" s="81">
        <v>1</v>
      </c>
      <c r="Z294" s="81">
        <v>2</v>
      </c>
      <c r="AA294" s="81">
        <v>5</v>
      </c>
      <c r="AB294" s="81">
        <v>8</v>
      </c>
      <c r="AC294" s="81">
        <v>11</v>
      </c>
      <c r="AD294" s="81">
        <v>0</v>
      </c>
      <c r="AE294" s="81">
        <v>38</v>
      </c>
      <c r="AF294" s="81">
        <v>34</v>
      </c>
      <c r="AG294" s="81">
        <v>0</v>
      </c>
      <c r="AH294" s="81">
        <v>0</v>
      </c>
      <c r="AI294" s="81">
        <v>3</v>
      </c>
      <c r="AJ294" s="81">
        <v>9</v>
      </c>
      <c r="AK294" s="81">
        <v>12</v>
      </c>
      <c r="AL294" s="81">
        <v>35</v>
      </c>
      <c r="AM294" s="23">
        <f t="shared" si="37"/>
        <v>0</v>
      </c>
      <c r="AN294" s="23">
        <f t="shared" si="38"/>
        <v>146</v>
      </c>
      <c r="AO294" s="23">
        <f t="shared" si="39"/>
        <v>118</v>
      </c>
      <c r="AP294" s="23">
        <f t="shared" si="40"/>
        <v>5</v>
      </c>
      <c r="AQ294" s="23">
        <f t="shared" si="41"/>
        <v>2</v>
      </c>
      <c r="AR294" s="23">
        <f t="shared" si="42"/>
        <v>15</v>
      </c>
      <c r="AS294" s="23">
        <f t="shared" si="43"/>
        <v>44</v>
      </c>
      <c r="AT294" s="23">
        <f t="shared" si="44"/>
        <v>41</v>
      </c>
      <c r="AU294" s="23">
        <f t="shared" si="45"/>
        <v>90</v>
      </c>
    </row>
    <row r="295" spans="2:47" ht="15" customHeight="1" thickBot="1" x14ac:dyDescent="0.25">
      <c r="B295" s="86" t="s">
        <v>450</v>
      </c>
      <c r="C295" s="82">
        <v>0</v>
      </c>
      <c r="D295" s="82">
        <v>84</v>
      </c>
      <c r="E295" s="82">
        <v>59</v>
      </c>
      <c r="F295" s="82">
        <v>5</v>
      </c>
      <c r="G295" s="82">
        <v>2</v>
      </c>
      <c r="H295" s="82">
        <v>14</v>
      </c>
      <c r="I295" s="82">
        <v>42</v>
      </c>
      <c r="J295" s="82">
        <v>20</v>
      </c>
      <c r="K295" s="82">
        <v>36</v>
      </c>
      <c r="L295" s="82">
        <v>1</v>
      </c>
      <c r="M295" s="82">
        <v>107</v>
      </c>
      <c r="N295" s="82">
        <v>61</v>
      </c>
      <c r="O295" s="82">
        <v>10</v>
      </c>
      <c r="P295" s="82">
        <v>1</v>
      </c>
      <c r="Q295" s="82">
        <v>19</v>
      </c>
      <c r="R295" s="82">
        <v>46</v>
      </c>
      <c r="S295" s="82">
        <v>27</v>
      </c>
      <c r="T295" s="82">
        <v>39</v>
      </c>
      <c r="U295" s="82">
        <v>0</v>
      </c>
      <c r="V295" s="82">
        <v>85</v>
      </c>
      <c r="W295" s="82">
        <v>47</v>
      </c>
      <c r="X295" s="82">
        <v>8</v>
      </c>
      <c r="Y295" s="82">
        <v>2</v>
      </c>
      <c r="Z295" s="82">
        <v>14</v>
      </c>
      <c r="AA295" s="82">
        <v>38</v>
      </c>
      <c r="AB295" s="82">
        <v>20</v>
      </c>
      <c r="AC295" s="82">
        <v>25</v>
      </c>
      <c r="AD295" s="82">
        <v>0</v>
      </c>
      <c r="AE295" s="82">
        <v>106</v>
      </c>
      <c r="AF295" s="82">
        <v>64</v>
      </c>
      <c r="AG295" s="82">
        <v>6</v>
      </c>
      <c r="AH295" s="82">
        <v>2</v>
      </c>
      <c r="AI295" s="82">
        <v>20</v>
      </c>
      <c r="AJ295" s="82">
        <v>46</v>
      </c>
      <c r="AK295" s="82">
        <v>30</v>
      </c>
      <c r="AL295" s="82">
        <v>32</v>
      </c>
      <c r="AM295" s="23">
        <f t="shared" si="37"/>
        <v>1</v>
      </c>
      <c r="AN295" s="23">
        <f t="shared" si="38"/>
        <v>382</v>
      </c>
      <c r="AO295" s="23">
        <f t="shared" si="39"/>
        <v>231</v>
      </c>
      <c r="AP295" s="23">
        <f t="shared" si="40"/>
        <v>29</v>
      </c>
      <c r="AQ295" s="23">
        <f t="shared" si="41"/>
        <v>7</v>
      </c>
      <c r="AR295" s="23">
        <f t="shared" si="42"/>
        <v>67</v>
      </c>
      <c r="AS295" s="23">
        <f t="shared" si="43"/>
        <v>172</v>
      </c>
      <c r="AT295" s="23">
        <f t="shared" si="44"/>
        <v>97</v>
      </c>
      <c r="AU295" s="23">
        <f t="shared" si="45"/>
        <v>132</v>
      </c>
    </row>
    <row r="296" spans="2:47" ht="15" customHeight="1" thickBot="1" x14ac:dyDescent="0.25">
      <c r="B296" s="49" t="s">
        <v>451</v>
      </c>
      <c r="C296" s="38">
        <v>0</v>
      </c>
      <c r="D296" s="38">
        <v>3</v>
      </c>
      <c r="E296" s="38">
        <v>5</v>
      </c>
      <c r="F296" s="38">
        <v>0</v>
      </c>
      <c r="G296" s="38">
        <v>0</v>
      </c>
      <c r="H296" s="38">
        <v>1</v>
      </c>
      <c r="I296" s="38">
        <v>4</v>
      </c>
      <c r="J296" s="38">
        <v>4</v>
      </c>
      <c r="K296" s="38">
        <v>3</v>
      </c>
      <c r="L296" s="38">
        <v>0</v>
      </c>
      <c r="M296" s="38">
        <v>6</v>
      </c>
      <c r="N296" s="38">
        <v>3</v>
      </c>
      <c r="O296" s="38">
        <v>0</v>
      </c>
      <c r="P296" s="38">
        <v>0</v>
      </c>
      <c r="Q296" s="38">
        <v>0</v>
      </c>
      <c r="R296" s="38">
        <v>4</v>
      </c>
      <c r="S296" s="38">
        <v>6</v>
      </c>
      <c r="T296" s="38">
        <v>2</v>
      </c>
      <c r="U296" s="38">
        <v>0</v>
      </c>
      <c r="V296" s="38">
        <v>4</v>
      </c>
      <c r="W296" s="38">
        <v>2</v>
      </c>
      <c r="X296" s="38">
        <v>0</v>
      </c>
      <c r="Y296" s="38">
        <v>1</v>
      </c>
      <c r="Z296" s="38">
        <v>1</v>
      </c>
      <c r="AA296" s="38">
        <v>3</v>
      </c>
      <c r="AB296" s="38">
        <v>1</v>
      </c>
      <c r="AC296" s="38">
        <v>2</v>
      </c>
      <c r="AD296" s="38">
        <v>1</v>
      </c>
      <c r="AE296" s="38">
        <v>7</v>
      </c>
      <c r="AF296" s="38">
        <v>7</v>
      </c>
      <c r="AG296" s="38">
        <v>0</v>
      </c>
      <c r="AH296" s="38">
        <v>0</v>
      </c>
      <c r="AI296" s="38">
        <v>1</v>
      </c>
      <c r="AJ296" s="38">
        <v>7</v>
      </c>
      <c r="AK296" s="38">
        <v>0</v>
      </c>
      <c r="AL296" s="38">
        <v>4</v>
      </c>
      <c r="AM296" s="23">
        <f t="shared" si="37"/>
        <v>1</v>
      </c>
      <c r="AN296" s="23">
        <f t="shared" si="38"/>
        <v>20</v>
      </c>
      <c r="AO296" s="23">
        <f t="shared" si="39"/>
        <v>17</v>
      </c>
      <c r="AP296" s="23">
        <f t="shared" si="40"/>
        <v>0</v>
      </c>
      <c r="AQ296" s="23">
        <f t="shared" si="41"/>
        <v>1</v>
      </c>
      <c r="AR296" s="23">
        <f t="shared" si="42"/>
        <v>3</v>
      </c>
      <c r="AS296" s="23">
        <f t="shared" si="43"/>
        <v>18</v>
      </c>
      <c r="AT296" s="23">
        <f t="shared" si="44"/>
        <v>11</v>
      </c>
      <c r="AU296" s="23">
        <f t="shared" si="45"/>
        <v>11</v>
      </c>
    </row>
    <row r="297" spans="2:47" ht="15" customHeight="1" thickBot="1" x14ac:dyDescent="0.25">
      <c r="B297" s="49" t="s">
        <v>452</v>
      </c>
      <c r="C297" s="38">
        <v>0</v>
      </c>
      <c r="D297" s="38">
        <v>38</v>
      </c>
      <c r="E297" s="38">
        <v>20</v>
      </c>
      <c r="F297" s="38">
        <v>0</v>
      </c>
      <c r="G297" s="38">
        <v>6</v>
      </c>
      <c r="H297" s="38">
        <v>9</v>
      </c>
      <c r="I297" s="38">
        <v>7</v>
      </c>
      <c r="J297" s="38">
        <v>10</v>
      </c>
      <c r="K297" s="38">
        <v>13</v>
      </c>
      <c r="L297" s="38">
        <v>0</v>
      </c>
      <c r="M297" s="38">
        <v>46</v>
      </c>
      <c r="N297" s="38">
        <v>42</v>
      </c>
      <c r="O297" s="38">
        <v>3</v>
      </c>
      <c r="P297" s="38">
        <v>3</v>
      </c>
      <c r="Q297" s="38">
        <v>16</v>
      </c>
      <c r="R297" s="38">
        <v>22</v>
      </c>
      <c r="S297" s="38">
        <v>9</v>
      </c>
      <c r="T297" s="38">
        <v>15</v>
      </c>
      <c r="U297" s="38">
        <v>0</v>
      </c>
      <c r="V297" s="38">
        <v>30</v>
      </c>
      <c r="W297" s="38">
        <v>25</v>
      </c>
      <c r="X297" s="38">
        <v>1</v>
      </c>
      <c r="Y297" s="38">
        <v>1</v>
      </c>
      <c r="Z297" s="38">
        <v>23</v>
      </c>
      <c r="AA297" s="38">
        <v>15</v>
      </c>
      <c r="AB297" s="38">
        <v>7</v>
      </c>
      <c r="AC297" s="38">
        <v>10</v>
      </c>
      <c r="AD297" s="38">
        <v>0</v>
      </c>
      <c r="AE297" s="38">
        <v>30</v>
      </c>
      <c r="AF297" s="38">
        <v>52</v>
      </c>
      <c r="AG297" s="38">
        <v>3</v>
      </c>
      <c r="AH297" s="38">
        <v>1</v>
      </c>
      <c r="AI297" s="38">
        <v>45</v>
      </c>
      <c r="AJ297" s="38">
        <v>30</v>
      </c>
      <c r="AK297" s="38">
        <v>10</v>
      </c>
      <c r="AL297" s="38">
        <v>13</v>
      </c>
      <c r="AM297" s="23">
        <f t="shared" si="37"/>
        <v>0</v>
      </c>
      <c r="AN297" s="23">
        <f t="shared" si="38"/>
        <v>144</v>
      </c>
      <c r="AO297" s="23">
        <f t="shared" si="39"/>
        <v>139</v>
      </c>
      <c r="AP297" s="23">
        <f t="shared" si="40"/>
        <v>7</v>
      </c>
      <c r="AQ297" s="23">
        <f t="shared" si="41"/>
        <v>11</v>
      </c>
      <c r="AR297" s="23">
        <f t="shared" si="42"/>
        <v>93</v>
      </c>
      <c r="AS297" s="23">
        <f t="shared" si="43"/>
        <v>74</v>
      </c>
      <c r="AT297" s="23">
        <f t="shared" si="44"/>
        <v>36</v>
      </c>
      <c r="AU297" s="23">
        <f t="shared" si="45"/>
        <v>51</v>
      </c>
    </row>
    <row r="298" spans="2:47" ht="15" customHeight="1" thickBot="1" x14ac:dyDescent="0.25">
      <c r="B298" s="49" t="s">
        <v>453</v>
      </c>
      <c r="C298" s="38">
        <v>0</v>
      </c>
      <c r="D298" s="38">
        <v>40</v>
      </c>
      <c r="E298" s="38">
        <v>16</v>
      </c>
      <c r="F298" s="38">
        <v>2</v>
      </c>
      <c r="G298" s="38">
        <v>1</v>
      </c>
      <c r="H298" s="38">
        <v>8</v>
      </c>
      <c r="I298" s="38">
        <v>15</v>
      </c>
      <c r="J298" s="38">
        <v>18</v>
      </c>
      <c r="K298" s="38">
        <v>19</v>
      </c>
      <c r="L298" s="38">
        <v>0</v>
      </c>
      <c r="M298" s="38">
        <v>31</v>
      </c>
      <c r="N298" s="38">
        <v>21</v>
      </c>
      <c r="O298" s="38">
        <v>2</v>
      </c>
      <c r="P298" s="38">
        <v>1</v>
      </c>
      <c r="Q298" s="38">
        <v>0</v>
      </c>
      <c r="R298" s="38">
        <v>13</v>
      </c>
      <c r="S298" s="38">
        <v>11</v>
      </c>
      <c r="T298" s="38">
        <v>6</v>
      </c>
      <c r="U298" s="38">
        <v>0</v>
      </c>
      <c r="V298" s="38">
        <v>42</v>
      </c>
      <c r="W298" s="38">
        <v>31</v>
      </c>
      <c r="X298" s="38">
        <v>1</v>
      </c>
      <c r="Y298" s="38">
        <v>1</v>
      </c>
      <c r="Z298" s="38">
        <v>8</v>
      </c>
      <c r="AA298" s="38">
        <v>14</v>
      </c>
      <c r="AB298" s="38">
        <v>12</v>
      </c>
      <c r="AC298" s="38">
        <v>16</v>
      </c>
      <c r="AD298" s="38">
        <v>0</v>
      </c>
      <c r="AE298" s="38">
        <v>58</v>
      </c>
      <c r="AF298" s="38">
        <v>33</v>
      </c>
      <c r="AG298" s="38">
        <v>2</v>
      </c>
      <c r="AH298" s="38">
        <v>0</v>
      </c>
      <c r="AI298" s="38">
        <v>6</v>
      </c>
      <c r="AJ298" s="38">
        <v>18</v>
      </c>
      <c r="AK298" s="38">
        <v>6</v>
      </c>
      <c r="AL298" s="38">
        <v>19</v>
      </c>
      <c r="AM298" s="23">
        <f t="shared" si="37"/>
        <v>0</v>
      </c>
      <c r="AN298" s="23">
        <f t="shared" si="38"/>
        <v>171</v>
      </c>
      <c r="AO298" s="23">
        <f t="shared" si="39"/>
        <v>101</v>
      </c>
      <c r="AP298" s="23">
        <f t="shared" si="40"/>
        <v>7</v>
      </c>
      <c r="AQ298" s="23">
        <f t="shared" si="41"/>
        <v>3</v>
      </c>
      <c r="AR298" s="23">
        <f t="shared" si="42"/>
        <v>22</v>
      </c>
      <c r="AS298" s="23">
        <f t="shared" si="43"/>
        <v>60</v>
      </c>
      <c r="AT298" s="23">
        <f t="shared" si="44"/>
        <v>47</v>
      </c>
      <c r="AU298" s="23">
        <f t="shared" si="45"/>
        <v>60</v>
      </c>
    </row>
    <row r="299" spans="2:47" ht="15" customHeight="1" thickBot="1" x14ac:dyDescent="0.25">
      <c r="B299" s="80" t="s">
        <v>454</v>
      </c>
      <c r="C299" s="81">
        <v>0</v>
      </c>
      <c r="D299" s="81">
        <v>40</v>
      </c>
      <c r="E299" s="81">
        <v>34</v>
      </c>
      <c r="F299" s="81">
        <v>3</v>
      </c>
      <c r="G299" s="81">
        <v>3</v>
      </c>
      <c r="H299" s="81">
        <v>9</v>
      </c>
      <c r="I299" s="81">
        <v>24</v>
      </c>
      <c r="J299" s="81">
        <v>10</v>
      </c>
      <c r="K299" s="81">
        <v>11</v>
      </c>
      <c r="L299" s="81">
        <v>0</v>
      </c>
      <c r="M299" s="81">
        <v>41</v>
      </c>
      <c r="N299" s="81">
        <v>14</v>
      </c>
      <c r="O299" s="81">
        <v>3</v>
      </c>
      <c r="P299" s="81">
        <v>0</v>
      </c>
      <c r="Q299" s="81">
        <v>6</v>
      </c>
      <c r="R299" s="81">
        <v>18</v>
      </c>
      <c r="S299" s="81">
        <v>11</v>
      </c>
      <c r="T299" s="81">
        <v>13</v>
      </c>
      <c r="U299" s="81">
        <v>0</v>
      </c>
      <c r="V299" s="81">
        <v>24</v>
      </c>
      <c r="W299" s="81">
        <v>17</v>
      </c>
      <c r="X299" s="81">
        <v>0</v>
      </c>
      <c r="Y299" s="81">
        <v>3</v>
      </c>
      <c r="Z299" s="81">
        <v>11</v>
      </c>
      <c r="AA299" s="81">
        <v>13</v>
      </c>
      <c r="AB299" s="81">
        <v>8</v>
      </c>
      <c r="AC299" s="81">
        <v>9</v>
      </c>
      <c r="AD299" s="81">
        <v>0</v>
      </c>
      <c r="AE299" s="81">
        <v>46</v>
      </c>
      <c r="AF299" s="81">
        <v>26</v>
      </c>
      <c r="AG299" s="81">
        <v>0</v>
      </c>
      <c r="AH299" s="81">
        <v>1</v>
      </c>
      <c r="AI299" s="81">
        <v>5</v>
      </c>
      <c r="AJ299" s="81">
        <v>12</v>
      </c>
      <c r="AK299" s="81">
        <v>18</v>
      </c>
      <c r="AL299" s="81">
        <v>19</v>
      </c>
      <c r="AM299" s="23">
        <f t="shared" si="37"/>
        <v>0</v>
      </c>
      <c r="AN299" s="23">
        <f t="shared" si="38"/>
        <v>151</v>
      </c>
      <c r="AO299" s="23">
        <f t="shared" si="39"/>
        <v>91</v>
      </c>
      <c r="AP299" s="23">
        <f t="shared" si="40"/>
        <v>6</v>
      </c>
      <c r="AQ299" s="23">
        <f t="shared" si="41"/>
        <v>7</v>
      </c>
      <c r="AR299" s="23">
        <f t="shared" si="42"/>
        <v>31</v>
      </c>
      <c r="AS299" s="23">
        <f t="shared" si="43"/>
        <v>67</v>
      </c>
      <c r="AT299" s="23">
        <f t="shared" si="44"/>
        <v>47</v>
      </c>
      <c r="AU299" s="23">
        <f t="shared" si="45"/>
        <v>52</v>
      </c>
    </row>
    <row r="300" spans="2:47" ht="15" customHeight="1" thickBot="1" x14ac:dyDescent="0.25">
      <c r="B300" s="86" t="s">
        <v>455</v>
      </c>
      <c r="C300" s="82">
        <v>0</v>
      </c>
      <c r="D300" s="82">
        <v>86</v>
      </c>
      <c r="E300" s="82">
        <v>51</v>
      </c>
      <c r="F300" s="82">
        <v>3</v>
      </c>
      <c r="G300" s="82">
        <v>2</v>
      </c>
      <c r="H300" s="82">
        <v>11</v>
      </c>
      <c r="I300" s="82">
        <v>47</v>
      </c>
      <c r="J300" s="82">
        <v>11</v>
      </c>
      <c r="K300" s="82">
        <v>19</v>
      </c>
      <c r="L300" s="82">
        <v>0</v>
      </c>
      <c r="M300" s="82">
        <v>89</v>
      </c>
      <c r="N300" s="82">
        <v>51</v>
      </c>
      <c r="O300" s="82">
        <v>9</v>
      </c>
      <c r="P300" s="82">
        <v>0</v>
      </c>
      <c r="Q300" s="82">
        <v>12</v>
      </c>
      <c r="R300" s="82">
        <v>43</v>
      </c>
      <c r="S300" s="82">
        <v>18</v>
      </c>
      <c r="T300" s="82">
        <v>23</v>
      </c>
      <c r="U300" s="82">
        <v>0</v>
      </c>
      <c r="V300" s="82">
        <v>55</v>
      </c>
      <c r="W300" s="82">
        <v>46</v>
      </c>
      <c r="X300" s="82">
        <v>2</v>
      </c>
      <c r="Y300" s="82">
        <v>1</v>
      </c>
      <c r="Z300" s="82">
        <v>6</v>
      </c>
      <c r="AA300" s="82">
        <v>28</v>
      </c>
      <c r="AB300" s="82">
        <v>15</v>
      </c>
      <c r="AC300" s="82">
        <v>25</v>
      </c>
      <c r="AD300" s="82">
        <v>0</v>
      </c>
      <c r="AE300" s="82">
        <v>81</v>
      </c>
      <c r="AF300" s="82">
        <v>55</v>
      </c>
      <c r="AG300" s="82">
        <v>4</v>
      </c>
      <c r="AH300" s="82">
        <v>1</v>
      </c>
      <c r="AI300" s="82">
        <v>13</v>
      </c>
      <c r="AJ300" s="82">
        <v>36</v>
      </c>
      <c r="AK300" s="82">
        <v>20</v>
      </c>
      <c r="AL300" s="82">
        <v>29</v>
      </c>
      <c r="AM300" s="23">
        <f t="shared" si="37"/>
        <v>0</v>
      </c>
      <c r="AN300" s="23">
        <f t="shared" si="38"/>
        <v>311</v>
      </c>
      <c r="AO300" s="23">
        <f t="shared" si="39"/>
        <v>203</v>
      </c>
      <c r="AP300" s="23">
        <f t="shared" si="40"/>
        <v>18</v>
      </c>
      <c r="AQ300" s="23">
        <f t="shared" si="41"/>
        <v>4</v>
      </c>
      <c r="AR300" s="23">
        <f t="shared" si="42"/>
        <v>42</v>
      </c>
      <c r="AS300" s="23">
        <f t="shared" si="43"/>
        <v>154</v>
      </c>
      <c r="AT300" s="23">
        <f t="shared" si="44"/>
        <v>64</v>
      </c>
      <c r="AU300" s="23">
        <f t="shared" si="45"/>
        <v>96</v>
      </c>
    </row>
    <row r="301" spans="2:47" ht="15" customHeight="1" thickBot="1" x14ac:dyDescent="0.25">
      <c r="B301" s="49" t="s">
        <v>456</v>
      </c>
      <c r="C301" s="38">
        <v>1</v>
      </c>
      <c r="D301" s="38">
        <v>67</v>
      </c>
      <c r="E301" s="38">
        <v>41</v>
      </c>
      <c r="F301" s="38">
        <v>3</v>
      </c>
      <c r="G301" s="38">
        <v>3</v>
      </c>
      <c r="H301" s="38">
        <v>11</v>
      </c>
      <c r="I301" s="38">
        <v>46</v>
      </c>
      <c r="J301" s="38">
        <v>13</v>
      </c>
      <c r="K301" s="38">
        <v>21</v>
      </c>
      <c r="L301" s="38">
        <v>1</v>
      </c>
      <c r="M301" s="38">
        <v>55</v>
      </c>
      <c r="N301" s="38">
        <v>37</v>
      </c>
      <c r="O301" s="38">
        <v>4</v>
      </c>
      <c r="P301" s="38">
        <v>5</v>
      </c>
      <c r="Q301" s="38">
        <v>9</v>
      </c>
      <c r="R301" s="38">
        <v>42</v>
      </c>
      <c r="S301" s="38">
        <v>9</v>
      </c>
      <c r="T301" s="38">
        <v>32</v>
      </c>
      <c r="U301" s="38">
        <v>0</v>
      </c>
      <c r="V301" s="38">
        <v>40</v>
      </c>
      <c r="W301" s="38">
        <v>21</v>
      </c>
      <c r="X301" s="38">
        <v>0</v>
      </c>
      <c r="Y301" s="38">
        <v>2</v>
      </c>
      <c r="Z301" s="38">
        <v>7</v>
      </c>
      <c r="AA301" s="38">
        <v>30</v>
      </c>
      <c r="AB301" s="38">
        <v>16</v>
      </c>
      <c r="AC301" s="38">
        <v>15</v>
      </c>
      <c r="AD301" s="38">
        <v>1</v>
      </c>
      <c r="AE301" s="38">
        <v>73</v>
      </c>
      <c r="AF301" s="38">
        <v>32</v>
      </c>
      <c r="AG301" s="38">
        <v>4</v>
      </c>
      <c r="AH301" s="38">
        <v>1</v>
      </c>
      <c r="AI301" s="38">
        <v>12</v>
      </c>
      <c r="AJ301" s="38">
        <v>41</v>
      </c>
      <c r="AK301" s="38">
        <v>17</v>
      </c>
      <c r="AL301" s="38">
        <v>27</v>
      </c>
      <c r="AM301" s="23">
        <f t="shared" si="37"/>
        <v>3</v>
      </c>
      <c r="AN301" s="23">
        <f t="shared" si="38"/>
        <v>235</v>
      </c>
      <c r="AO301" s="23">
        <f t="shared" si="39"/>
        <v>131</v>
      </c>
      <c r="AP301" s="23">
        <f t="shared" si="40"/>
        <v>11</v>
      </c>
      <c r="AQ301" s="23">
        <f t="shared" si="41"/>
        <v>11</v>
      </c>
      <c r="AR301" s="23">
        <f t="shared" si="42"/>
        <v>39</v>
      </c>
      <c r="AS301" s="23">
        <f t="shared" si="43"/>
        <v>159</v>
      </c>
      <c r="AT301" s="23">
        <f t="shared" si="44"/>
        <v>55</v>
      </c>
      <c r="AU301" s="23">
        <f t="shared" si="45"/>
        <v>95</v>
      </c>
    </row>
    <row r="302" spans="2:47" ht="15" customHeight="1" thickBot="1" x14ac:dyDescent="0.25">
      <c r="B302" s="49" t="s">
        <v>457</v>
      </c>
      <c r="C302" s="38">
        <v>0</v>
      </c>
      <c r="D302" s="38">
        <v>27</v>
      </c>
      <c r="E302" s="38">
        <v>17</v>
      </c>
      <c r="F302" s="38">
        <v>0</v>
      </c>
      <c r="G302" s="38">
        <v>3</v>
      </c>
      <c r="H302" s="38">
        <v>2</v>
      </c>
      <c r="I302" s="38">
        <v>11</v>
      </c>
      <c r="J302" s="38">
        <v>1</v>
      </c>
      <c r="K302" s="38">
        <v>7</v>
      </c>
      <c r="L302" s="38">
        <v>0</v>
      </c>
      <c r="M302" s="38">
        <v>38</v>
      </c>
      <c r="N302" s="38">
        <v>25</v>
      </c>
      <c r="O302" s="38">
        <v>2</v>
      </c>
      <c r="P302" s="38">
        <v>2</v>
      </c>
      <c r="Q302" s="38">
        <v>4</v>
      </c>
      <c r="R302" s="38">
        <v>16</v>
      </c>
      <c r="S302" s="38">
        <v>5</v>
      </c>
      <c r="T302" s="38">
        <v>14</v>
      </c>
      <c r="U302" s="38">
        <v>0</v>
      </c>
      <c r="V302" s="38">
        <v>23</v>
      </c>
      <c r="W302" s="38">
        <v>16</v>
      </c>
      <c r="X302" s="38">
        <v>3</v>
      </c>
      <c r="Y302" s="38">
        <v>1</v>
      </c>
      <c r="Z302" s="38">
        <v>2</v>
      </c>
      <c r="AA302" s="38">
        <v>10</v>
      </c>
      <c r="AB302" s="38">
        <v>1</v>
      </c>
      <c r="AC302" s="38">
        <v>17</v>
      </c>
      <c r="AD302" s="38">
        <v>0</v>
      </c>
      <c r="AE302" s="38">
        <v>56</v>
      </c>
      <c r="AF302" s="38">
        <v>39</v>
      </c>
      <c r="AG302" s="38">
        <v>1</v>
      </c>
      <c r="AH302" s="38">
        <v>6</v>
      </c>
      <c r="AI302" s="38">
        <v>10</v>
      </c>
      <c r="AJ302" s="38">
        <v>18</v>
      </c>
      <c r="AK302" s="38">
        <v>3</v>
      </c>
      <c r="AL302" s="38">
        <v>19</v>
      </c>
      <c r="AM302" s="23">
        <f t="shared" si="37"/>
        <v>0</v>
      </c>
      <c r="AN302" s="23">
        <f t="shared" si="38"/>
        <v>144</v>
      </c>
      <c r="AO302" s="23">
        <f t="shared" si="39"/>
        <v>97</v>
      </c>
      <c r="AP302" s="23">
        <f t="shared" si="40"/>
        <v>6</v>
      </c>
      <c r="AQ302" s="23">
        <f t="shared" si="41"/>
        <v>12</v>
      </c>
      <c r="AR302" s="23">
        <f t="shared" si="42"/>
        <v>18</v>
      </c>
      <c r="AS302" s="23">
        <f t="shared" si="43"/>
        <v>55</v>
      </c>
      <c r="AT302" s="23">
        <f t="shared" si="44"/>
        <v>10</v>
      </c>
      <c r="AU302" s="23">
        <f t="shared" si="45"/>
        <v>57</v>
      </c>
    </row>
    <row r="303" spans="2:47" ht="15" customHeight="1" thickBot="1" x14ac:dyDescent="0.25">
      <c r="B303" s="49" t="s">
        <v>458</v>
      </c>
      <c r="C303" s="38">
        <v>0</v>
      </c>
      <c r="D303" s="38">
        <v>81</v>
      </c>
      <c r="E303" s="38">
        <v>53</v>
      </c>
      <c r="F303" s="38">
        <v>7</v>
      </c>
      <c r="G303" s="38">
        <v>8</v>
      </c>
      <c r="H303" s="38">
        <v>17</v>
      </c>
      <c r="I303" s="38">
        <v>70</v>
      </c>
      <c r="J303" s="38">
        <v>20</v>
      </c>
      <c r="K303" s="38">
        <v>24</v>
      </c>
      <c r="L303" s="38">
        <v>0</v>
      </c>
      <c r="M303" s="38">
        <v>81</v>
      </c>
      <c r="N303" s="38">
        <v>49</v>
      </c>
      <c r="O303" s="38">
        <v>6</v>
      </c>
      <c r="P303" s="38">
        <v>1</v>
      </c>
      <c r="Q303" s="38">
        <v>11</v>
      </c>
      <c r="R303" s="38">
        <v>56</v>
      </c>
      <c r="S303" s="38">
        <v>21</v>
      </c>
      <c r="T303" s="38">
        <v>24</v>
      </c>
      <c r="U303" s="38">
        <v>1</v>
      </c>
      <c r="V303" s="38">
        <v>62</v>
      </c>
      <c r="W303" s="38">
        <v>37</v>
      </c>
      <c r="X303" s="38">
        <v>2</v>
      </c>
      <c r="Y303" s="38">
        <v>3</v>
      </c>
      <c r="Z303" s="38">
        <v>8</v>
      </c>
      <c r="AA303" s="38">
        <v>50</v>
      </c>
      <c r="AB303" s="38">
        <v>8</v>
      </c>
      <c r="AC303" s="38">
        <v>24</v>
      </c>
      <c r="AD303" s="38">
        <v>0</v>
      </c>
      <c r="AE303" s="38">
        <v>70</v>
      </c>
      <c r="AF303" s="38">
        <v>58</v>
      </c>
      <c r="AG303" s="38">
        <v>2</v>
      </c>
      <c r="AH303" s="38">
        <v>2</v>
      </c>
      <c r="AI303" s="38">
        <v>14</v>
      </c>
      <c r="AJ303" s="38">
        <v>81</v>
      </c>
      <c r="AK303" s="38">
        <v>22</v>
      </c>
      <c r="AL303" s="38">
        <v>36</v>
      </c>
      <c r="AM303" s="23">
        <f t="shared" si="37"/>
        <v>1</v>
      </c>
      <c r="AN303" s="23">
        <f t="shared" si="38"/>
        <v>294</v>
      </c>
      <c r="AO303" s="23">
        <f t="shared" si="39"/>
        <v>197</v>
      </c>
      <c r="AP303" s="23">
        <f t="shared" si="40"/>
        <v>17</v>
      </c>
      <c r="AQ303" s="23">
        <f t="shared" si="41"/>
        <v>14</v>
      </c>
      <c r="AR303" s="23">
        <f t="shared" si="42"/>
        <v>50</v>
      </c>
      <c r="AS303" s="23">
        <f t="shared" si="43"/>
        <v>257</v>
      </c>
      <c r="AT303" s="23">
        <f t="shared" si="44"/>
        <v>71</v>
      </c>
      <c r="AU303" s="23">
        <f t="shared" si="45"/>
        <v>108</v>
      </c>
    </row>
    <row r="304" spans="2:47" ht="15" customHeight="1" thickBot="1" x14ac:dyDescent="0.25">
      <c r="B304" s="49" t="s">
        <v>459</v>
      </c>
      <c r="C304" s="38">
        <v>0</v>
      </c>
      <c r="D304" s="38">
        <v>26</v>
      </c>
      <c r="E304" s="38">
        <v>25</v>
      </c>
      <c r="F304" s="38">
        <v>2</v>
      </c>
      <c r="G304" s="38">
        <v>0</v>
      </c>
      <c r="H304" s="38">
        <v>3</v>
      </c>
      <c r="I304" s="38">
        <v>33</v>
      </c>
      <c r="J304" s="38">
        <v>6</v>
      </c>
      <c r="K304" s="38">
        <v>21</v>
      </c>
      <c r="L304" s="38">
        <v>0</v>
      </c>
      <c r="M304" s="38">
        <v>34</v>
      </c>
      <c r="N304" s="38">
        <v>22</v>
      </c>
      <c r="O304" s="38">
        <v>2</v>
      </c>
      <c r="P304" s="38">
        <v>2</v>
      </c>
      <c r="Q304" s="38">
        <v>8</v>
      </c>
      <c r="R304" s="38">
        <v>26</v>
      </c>
      <c r="S304" s="38">
        <v>4</v>
      </c>
      <c r="T304" s="38">
        <v>15</v>
      </c>
      <c r="U304" s="38">
        <v>0</v>
      </c>
      <c r="V304" s="38">
        <v>19</v>
      </c>
      <c r="W304" s="38">
        <v>25</v>
      </c>
      <c r="X304" s="38">
        <v>2</v>
      </c>
      <c r="Y304" s="38">
        <v>2</v>
      </c>
      <c r="Z304" s="38">
        <v>5</v>
      </c>
      <c r="AA304" s="38">
        <v>16</v>
      </c>
      <c r="AB304" s="38">
        <v>10</v>
      </c>
      <c r="AC304" s="38">
        <v>7</v>
      </c>
      <c r="AD304" s="38">
        <v>0</v>
      </c>
      <c r="AE304" s="38">
        <v>30</v>
      </c>
      <c r="AF304" s="38">
        <v>28</v>
      </c>
      <c r="AG304" s="38">
        <v>1</v>
      </c>
      <c r="AH304" s="38">
        <v>5</v>
      </c>
      <c r="AI304" s="38">
        <v>4</v>
      </c>
      <c r="AJ304" s="38">
        <v>21</v>
      </c>
      <c r="AK304" s="38">
        <v>5</v>
      </c>
      <c r="AL304" s="38">
        <v>14</v>
      </c>
      <c r="AM304" s="23">
        <f t="shared" si="37"/>
        <v>0</v>
      </c>
      <c r="AN304" s="23">
        <f t="shared" si="38"/>
        <v>109</v>
      </c>
      <c r="AO304" s="23">
        <f t="shared" si="39"/>
        <v>100</v>
      </c>
      <c r="AP304" s="23">
        <f t="shared" si="40"/>
        <v>7</v>
      </c>
      <c r="AQ304" s="23">
        <f t="shared" si="41"/>
        <v>9</v>
      </c>
      <c r="AR304" s="23">
        <f t="shared" si="42"/>
        <v>20</v>
      </c>
      <c r="AS304" s="23">
        <f t="shared" si="43"/>
        <v>96</v>
      </c>
      <c r="AT304" s="23">
        <f t="shared" si="44"/>
        <v>25</v>
      </c>
      <c r="AU304" s="23">
        <f t="shared" si="45"/>
        <v>57</v>
      </c>
    </row>
    <row r="305" spans="2:47" ht="15" customHeight="1" thickBot="1" x14ac:dyDescent="0.25">
      <c r="B305" s="49" t="s">
        <v>460</v>
      </c>
      <c r="C305" s="38">
        <v>0</v>
      </c>
      <c r="D305" s="38">
        <v>349</v>
      </c>
      <c r="E305" s="38">
        <v>210</v>
      </c>
      <c r="F305" s="38">
        <v>23</v>
      </c>
      <c r="G305" s="38">
        <v>7</v>
      </c>
      <c r="H305" s="38">
        <v>61</v>
      </c>
      <c r="I305" s="38">
        <v>212</v>
      </c>
      <c r="J305" s="38">
        <v>86</v>
      </c>
      <c r="K305" s="38">
        <v>137</v>
      </c>
      <c r="L305" s="38">
        <v>0</v>
      </c>
      <c r="M305" s="38">
        <v>346</v>
      </c>
      <c r="N305" s="38">
        <v>226</v>
      </c>
      <c r="O305" s="38">
        <v>29</v>
      </c>
      <c r="P305" s="38">
        <v>11</v>
      </c>
      <c r="Q305" s="38">
        <v>63</v>
      </c>
      <c r="R305" s="38">
        <v>214</v>
      </c>
      <c r="S305" s="38">
        <v>100</v>
      </c>
      <c r="T305" s="38">
        <v>136</v>
      </c>
      <c r="U305" s="38">
        <v>2</v>
      </c>
      <c r="V305" s="38">
        <v>248</v>
      </c>
      <c r="W305" s="38">
        <v>180</v>
      </c>
      <c r="X305" s="38">
        <v>12</v>
      </c>
      <c r="Y305" s="38">
        <v>9</v>
      </c>
      <c r="Z305" s="38">
        <v>60</v>
      </c>
      <c r="AA305" s="38">
        <v>162</v>
      </c>
      <c r="AB305" s="38">
        <v>63</v>
      </c>
      <c r="AC305" s="38">
        <v>110</v>
      </c>
      <c r="AD305" s="38">
        <v>0</v>
      </c>
      <c r="AE305" s="38">
        <v>325</v>
      </c>
      <c r="AF305" s="38">
        <v>212</v>
      </c>
      <c r="AG305" s="38">
        <v>17</v>
      </c>
      <c r="AH305" s="38">
        <v>11</v>
      </c>
      <c r="AI305" s="38">
        <v>71</v>
      </c>
      <c r="AJ305" s="38">
        <v>200</v>
      </c>
      <c r="AK305" s="38">
        <v>76</v>
      </c>
      <c r="AL305" s="38">
        <v>115</v>
      </c>
      <c r="AM305" s="23">
        <f t="shared" si="37"/>
        <v>2</v>
      </c>
      <c r="AN305" s="23">
        <f t="shared" si="38"/>
        <v>1268</v>
      </c>
      <c r="AO305" s="23">
        <f t="shared" si="39"/>
        <v>828</v>
      </c>
      <c r="AP305" s="23">
        <f t="shared" si="40"/>
        <v>81</v>
      </c>
      <c r="AQ305" s="23">
        <f t="shared" si="41"/>
        <v>38</v>
      </c>
      <c r="AR305" s="23">
        <f t="shared" si="42"/>
        <v>255</v>
      </c>
      <c r="AS305" s="23">
        <f t="shared" si="43"/>
        <v>788</v>
      </c>
      <c r="AT305" s="23">
        <f t="shared" si="44"/>
        <v>325</v>
      </c>
      <c r="AU305" s="23">
        <f t="shared" si="45"/>
        <v>498</v>
      </c>
    </row>
    <row r="306" spans="2:47" ht="15" customHeight="1" thickBot="1" x14ac:dyDescent="0.25">
      <c r="B306" s="49" t="s">
        <v>461</v>
      </c>
      <c r="C306" s="38">
        <v>0</v>
      </c>
      <c r="D306" s="38">
        <v>36</v>
      </c>
      <c r="E306" s="38">
        <v>29</v>
      </c>
      <c r="F306" s="38">
        <v>0</v>
      </c>
      <c r="G306" s="38">
        <v>4</v>
      </c>
      <c r="H306" s="38">
        <v>8</v>
      </c>
      <c r="I306" s="38">
        <v>17</v>
      </c>
      <c r="J306" s="38">
        <v>8</v>
      </c>
      <c r="K306" s="38">
        <v>10</v>
      </c>
      <c r="L306" s="38">
        <v>0</v>
      </c>
      <c r="M306" s="38">
        <v>36</v>
      </c>
      <c r="N306" s="38">
        <v>27</v>
      </c>
      <c r="O306" s="38">
        <v>1</v>
      </c>
      <c r="P306" s="38">
        <v>2</v>
      </c>
      <c r="Q306" s="38">
        <v>5</v>
      </c>
      <c r="R306" s="38">
        <v>16</v>
      </c>
      <c r="S306" s="38">
        <v>9</v>
      </c>
      <c r="T306" s="38">
        <v>6</v>
      </c>
      <c r="U306" s="38">
        <v>0</v>
      </c>
      <c r="V306" s="38">
        <v>19</v>
      </c>
      <c r="W306" s="38">
        <v>25</v>
      </c>
      <c r="X306" s="38">
        <v>2</v>
      </c>
      <c r="Y306" s="38">
        <v>0</v>
      </c>
      <c r="Z306" s="38">
        <v>2</v>
      </c>
      <c r="AA306" s="38">
        <v>7</v>
      </c>
      <c r="AB306" s="38">
        <v>4</v>
      </c>
      <c r="AC306" s="38">
        <v>10</v>
      </c>
      <c r="AD306" s="38">
        <v>0</v>
      </c>
      <c r="AE306" s="38">
        <v>25</v>
      </c>
      <c r="AF306" s="38">
        <v>25</v>
      </c>
      <c r="AG306" s="38">
        <v>2</v>
      </c>
      <c r="AH306" s="38">
        <v>0</v>
      </c>
      <c r="AI306" s="38">
        <v>5</v>
      </c>
      <c r="AJ306" s="38">
        <v>13</v>
      </c>
      <c r="AK306" s="38">
        <v>7</v>
      </c>
      <c r="AL306" s="38">
        <v>13</v>
      </c>
      <c r="AM306" s="23">
        <f t="shared" si="37"/>
        <v>0</v>
      </c>
      <c r="AN306" s="23">
        <f t="shared" si="38"/>
        <v>116</v>
      </c>
      <c r="AO306" s="23">
        <f t="shared" si="39"/>
        <v>106</v>
      </c>
      <c r="AP306" s="23">
        <f t="shared" si="40"/>
        <v>5</v>
      </c>
      <c r="AQ306" s="23">
        <f t="shared" si="41"/>
        <v>6</v>
      </c>
      <c r="AR306" s="23">
        <f t="shared" si="42"/>
        <v>20</v>
      </c>
      <c r="AS306" s="23">
        <f t="shared" si="43"/>
        <v>53</v>
      </c>
      <c r="AT306" s="23">
        <f t="shared" si="44"/>
        <v>28</v>
      </c>
      <c r="AU306" s="23">
        <f t="shared" si="45"/>
        <v>39</v>
      </c>
    </row>
    <row r="307" spans="2:47" ht="15" customHeight="1" thickBot="1" x14ac:dyDescent="0.25">
      <c r="B307" s="49" t="s">
        <v>462</v>
      </c>
      <c r="C307" s="38">
        <v>0</v>
      </c>
      <c r="D307" s="38">
        <v>164</v>
      </c>
      <c r="E307" s="38">
        <v>82</v>
      </c>
      <c r="F307" s="38">
        <v>2</v>
      </c>
      <c r="G307" s="38">
        <v>5</v>
      </c>
      <c r="H307" s="38">
        <v>10</v>
      </c>
      <c r="I307" s="38">
        <v>46</v>
      </c>
      <c r="J307" s="38">
        <v>30</v>
      </c>
      <c r="K307" s="38">
        <v>12</v>
      </c>
      <c r="L307" s="38">
        <v>0</v>
      </c>
      <c r="M307" s="38">
        <v>78</v>
      </c>
      <c r="N307" s="38">
        <v>129</v>
      </c>
      <c r="O307" s="38">
        <v>12</v>
      </c>
      <c r="P307" s="38">
        <v>2</v>
      </c>
      <c r="Q307" s="38">
        <v>9</v>
      </c>
      <c r="R307" s="38">
        <v>26</v>
      </c>
      <c r="S307" s="38">
        <v>11</v>
      </c>
      <c r="T307" s="38">
        <v>22</v>
      </c>
      <c r="U307" s="38">
        <v>0</v>
      </c>
      <c r="V307" s="38">
        <v>81</v>
      </c>
      <c r="W307" s="38">
        <v>118</v>
      </c>
      <c r="X307" s="38">
        <v>4</v>
      </c>
      <c r="Y307" s="38">
        <v>5</v>
      </c>
      <c r="Z307" s="38">
        <v>5</v>
      </c>
      <c r="AA307" s="38">
        <v>38</v>
      </c>
      <c r="AB307" s="38">
        <v>24</v>
      </c>
      <c r="AC307" s="38">
        <v>5</v>
      </c>
      <c r="AD307" s="38">
        <v>0</v>
      </c>
      <c r="AE307" s="38">
        <v>103</v>
      </c>
      <c r="AF307" s="38">
        <v>105</v>
      </c>
      <c r="AG307" s="38">
        <v>6</v>
      </c>
      <c r="AH307" s="38">
        <v>4</v>
      </c>
      <c r="AI307" s="38">
        <v>8</v>
      </c>
      <c r="AJ307" s="38">
        <v>49</v>
      </c>
      <c r="AK307" s="38">
        <v>34</v>
      </c>
      <c r="AL307" s="38">
        <v>5</v>
      </c>
      <c r="AM307" s="23">
        <f t="shared" si="37"/>
        <v>0</v>
      </c>
      <c r="AN307" s="23">
        <f t="shared" si="38"/>
        <v>426</v>
      </c>
      <c r="AO307" s="23">
        <f t="shared" si="39"/>
        <v>434</v>
      </c>
      <c r="AP307" s="23">
        <f t="shared" si="40"/>
        <v>24</v>
      </c>
      <c r="AQ307" s="23">
        <f t="shared" si="41"/>
        <v>16</v>
      </c>
      <c r="AR307" s="23">
        <f t="shared" si="42"/>
        <v>32</v>
      </c>
      <c r="AS307" s="23">
        <f t="shared" si="43"/>
        <v>159</v>
      </c>
      <c r="AT307" s="23">
        <f t="shared" si="44"/>
        <v>99</v>
      </c>
      <c r="AU307" s="23">
        <f t="shared" si="45"/>
        <v>44</v>
      </c>
    </row>
    <row r="308" spans="2:47" ht="15" customHeight="1" thickBot="1" x14ac:dyDescent="0.25">
      <c r="B308" s="49" t="s">
        <v>463</v>
      </c>
      <c r="C308" s="38">
        <v>0</v>
      </c>
      <c r="D308" s="38">
        <v>30</v>
      </c>
      <c r="E308" s="38">
        <v>15</v>
      </c>
      <c r="F308" s="38">
        <v>0</v>
      </c>
      <c r="G308" s="38">
        <v>1</v>
      </c>
      <c r="H308" s="38">
        <v>7</v>
      </c>
      <c r="I308" s="38">
        <v>4</v>
      </c>
      <c r="J308" s="38">
        <v>12</v>
      </c>
      <c r="K308" s="38">
        <v>10</v>
      </c>
      <c r="L308" s="38">
        <v>0</v>
      </c>
      <c r="M308" s="38">
        <v>23</v>
      </c>
      <c r="N308" s="38">
        <v>26</v>
      </c>
      <c r="O308" s="38">
        <v>4</v>
      </c>
      <c r="P308" s="38">
        <v>1</v>
      </c>
      <c r="Q308" s="38">
        <v>8</v>
      </c>
      <c r="R308" s="38">
        <v>16</v>
      </c>
      <c r="S308" s="38">
        <v>8</v>
      </c>
      <c r="T308" s="38">
        <v>18</v>
      </c>
      <c r="U308" s="38">
        <v>0</v>
      </c>
      <c r="V308" s="38">
        <v>24</v>
      </c>
      <c r="W308" s="38">
        <v>23</v>
      </c>
      <c r="X308" s="38">
        <v>0</v>
      </c>
      <c r="Y308" s="38">
        <v>0</v>
      </c>
      <c r="Z308" s="38">
        <v>17</v>
      </c>
      <c r="AA308" s="38">
        <v>4</v>
      </c>
      <c r="AB308" s="38">
        <v>2</v>
      </c>
      <c r="AC308" s="38">
        <v>13</v>
      </c>
      <c r="AD308" s="38">
        <v>0</v>
      </c>
      <c r="AE308" s="38">
        <v>37</v>
      </c>
      <c r="AF308" s="38">
        <v>19</v>
      </c>
      <c r="AG308" s="38">
        <v>0</v>
      </c>
      <c r="AH308" s="38">
        <v>2</v>
      </c>
      <c r="AI308" s="38">
        <v>4</v>
      </c>
      <c r="AJ308" s="38">
        <v>13</v>
      </c>
      <c r="AK308" s="38">
        <v>10</v>
      </c>
      <c r="AL308" s="38">
        <v>15</v>
      </c>
      <c r="AM308" s="23">
        <f t="shared" si="37"/>
        <v>0</v>
      </c>
      <c r="AN308" s="23">
        <f t="shared" si="38"/>
        <v>114</v>
      </c>
      <c r="AO308" s="23">
        <f t="shared" si="39"/>
        <v>83</v>
      </c>
      <c r="AP308" s="23">
        <f t="shared" si="40"/>
        <v>4</v>
      </c>
      <c r="AQ308" s="23">
        <f t="shared" si="41"/>
        <v>4</v>
      </c>
      <c r="AR308" s="23">
        <f t="shared" si="42"/>
        <v>36</v>
      </c>
      <c r="AS308" s="23">
        <f t="shared" si="43"/>
        <v>37</v>
      </c>
      <c r="AT308" s="23">
        <f t="shared" si="44"/>
        <v>32</v>
      </c>
      <c r="AU308" s="23">
        <f t="shared" si="45"/>
        <v>56</v>
      </c>
    </row>
    <row r="309" spans="2:47" ht="15" customHeight="1" thickBot="1" x14ac:dyDescent="0.25">
      <c r="B309" s="49" t="s">
        <v>464</v>
      </c>
      <c r="C309" s="38">
        <v>0</v>
      </c>
      <c r="D309" s="38">
        <v>30</v>
      </c>
      <c r="E309" s="38">
        <v>14</v>
      </c>
      <c r="F309" s="38">
        <v>7</v>
      </c>
      <c r="G309" s="38">
        <v>2</v>
      </c>
      <c r="H309" s="38">
        <v>5</v>
      </c>
      <c r="I309" s="38">
        <v>25</v>
      </c>
      <c r="J309" s="38">
        <v>3</v>
      </c>
      <c r="K309" s="38">
        <v>13</v>
      </c>
      <c r="L309" s="38">
        <v>0</v>
      </c>
      <c r="M309" s="38">
        <v>35</v>
      </c>
      <c r="N309" s="38">
        <v>21</v>
      </c>
      <c r="O309" s="38">
        <v>1</v>
      </c>
      <c r="P309" s="38">
        <v>0</v>
      </c>
      <c r="Q309" s="38">
        <v>5</v>
      </c>
      <c r="R309" s="38">
        <v>9</v>
      </c>
      <c r="S309" s="38">
        <v>5</v>
      </c>
      <c r="T309" s="38">
        <v>3</v>
      </c>
      <c r="U309" s="38">
        <v>0</v>
      </c>
      <c r="V309" s="38">
        <v>25</v>
      </c>
      <c r="W309" s="38">
        <v>14</v>
      </c>
      <c r="X309" s="38">
        <v>2</v>
      </c>
      <c r="Y309" s="38">
        <v>0</v>
      </c>
      <c r="Z309" s="38">
        <v>3</v>
      </c>
      <c r="AA309" s="38">
        <v>9</v>
      </c>
      <c r="AB309" s="38">
        <v>3</v>
      </c>
      <c r="AC309" s="38">
        <v>5</v>
      </c>
      <c r="AD309" s="38">
        <v>0</v>
      </c>
      <c r="AE309" s="38">
        <v>21</v>
      </c>
      <c r="AF309" s="38">
        <v>15</v>
      </c>
      <c r="AG309" s="38">
        <v>5</v>
      </c>
      <c r="AH309" s="38">
        <v>2</v>
      </c>
      <c r="AI309" s="38">
        <v>3</v>
      </c>
      <c r="AJ309" s="38">
        <v>19</v>
      </c>
      <c r="AK309" s="38">
        <v>10</v>
      </c>
      <c r="AL309" s="38">
        <v>12</v>
      </c>
      <c r="AM309" s="23">
        <f t="shared" si="37"/>
        <v>0</v>
      </c>
      <c r="AN309" s="23">
        <f t="shared" si="38"/>
        <v>111</v>
      </c>
      <c r="AO309" s="23">
        <f t="shared" si="39"/>
        <v>64</v>
      </c>
      <c r="AP309" s="23">
        <f t="shared" si="40"/>
        <v>15</v>
      </c>
      <c r="AQ309" s="23">
        <f t="shared" si="41"/>
        <v>4</v>
      </c>
      <c r="AR309" s="23">
        <f t="shared" si="42"/>
        <v>16</v>
      </c>
      <c r="AS309" s="23">
        <f t="shared" si="43"/>
        <v>62</v>
      </c>
      <c r="AT309" s="23">
        <f t="shared" si="44"/>
        <v>21</v>
      </c>
      <c r="AU309" s="23">
        <f t="shared" si="45"/>
        <v>33</v>
      </c>
    </row>
    <row r="310" spans="2:47" ht="15" customHeight="1" thickBot="1" x14ac:dyDescent="0.25">
      <c r="B310" s="49" t="s">
        <v>465</v>
      </c>
      <c r="C310" s="38">
        <v>0</v>
      </c>
      <c r="D310" s="38">
        <v>29</v>
      </c>
      <c r="E310" s="38">
        <v>37</v>
      </c>
      <c r="F310" s="38">
        <v>4</v>
      </c>
      <c r="G310" s="38">
        <v>1</v>
      </c>
      <c r="H310" s="38">
        <v>7</v>
      </c>
      <c r="I310" s="38">
        <v>28</v>
      </c>
      <c r="J310" s="38">
        <v>8</v>
      </c>
      <c r="K310" s="38">
        <v>15</v>
      </c>
      <c r="L310" s="38">
        <v>0</v>
      </c>
      <c r="M310" s="38">
        <v>28</v>
      </c>
      <c r="N310" s="38">
        <v>28</v>
      </c>
      <c r="O310" s="38">
        <v>1</v>
      </c>
      <c r="P310" s="38">
        <v>0</v>
      </c>
      <c r="Q310" s="38">
        <v>4</v>
      </c>
      <c r="R310" s="38">
        <v>34</v>
      </c>
      <c r="S310" s="38">
        <v>7</v>
      </c>
      <c r="T310" s="38">
        <v>23</v>
      </c>
      <c r="U310" s="38">
        <v>0</v>
      </c>
      <c r="V310" s="38">
        <v>23</v>
      </c>
      <c r="W310" s="38">
        <v>30</v>
      </c>
      <c r="X310" s="38">
        <v>0</v>
      </c>
      <c r="Y310" s="38">
        <v>1</v>
      </c>
      <c r="Z310" s="38">
        <v>2</v>
      </c>
      <c r="AA310" s="38">
        <v>19</v>
      </c>
      <c r="AB310" s="38">
        <v>3</v>
      </c>
      <c r="AC310" s="38">
        <v>15</v>
      </c>
      <c r="AD310" s="38">
        <v>0</v>
      </c>
      <c r="AE310" s="38">
        <v>32</v>
      </c>
      <c r="AF310" s="38">
        <v>28</v>
      </c>
      <c r="AG310" s="38">
        <v>1</v>
      </c>
      <c r="AH310" s="38">
        <v>1</v>
      </c>
      <c r="AI310" s="38">
        <v>6</v>
      </c>
      <c r="AJ310" s="38">
        <v>28</v>
      </c>
      <c r="AK310" s="38">
        <v>8</v>
      </c>
      <c r="AL310" s="38">
        <v>16</v>
      </c>
      <c r="AM310" s="23">
        <f t="shared" si="37"/>
        <v>0</v>
      </c>
      <c r="AN310" s="23">
        <f t="shared" si="38"/>
        <v>112</v>
      </c>
      <c r="AO310" s="23">
        <f t="shared" si="39"/>
        <v>123</v>
      </c>
      <c r="AP310" s="23">
        <f t="shared" si="40"/>
        <v>6</v>
      </c>
      <c r="AQ310" s="23">
        <f t="shared" si="41"/>
        <v>3</v>
      </c>
      <c r="AR310" s="23">
        <f t="shared" si="42"/>
        <v>19</v>
      </c>
      <c r="AS310" s="23">
        <f t="shared" si="43"/>
        <v>109</v>
      </c>
      <c r="AT310" s="23">
        <f t="shared" si="44"/>
        <v>26</v>
      </c>
      <c r="AU310" s="23">
        <f t="shared" si="45"/>
        <v>69</v>
      </c>
    </row>
    <row r="311" spans="2:47" ht="15" customHeight="1" thickBot="1" x14ac:dyDescent="0.25">
      <c r="B311" s="49" t="s">
        <v>466</v>
      </c>
      <c r="C311" s="38">
        <v>0</v>
      </c>
      <c r="D311" s="38">
        <v>47</v>
      </c>
      <c r="E311" s="38">
        <v>37</v>
      </c>
      <c r="F311" s="38">
        <v>2</v>
      </c>
      <c r="G311" s="38">
        <v>2</v>
      </c>
      <c r="H311" s="38">
        <v>10</v>
      </c>
      <c r="I311" s="38">
        <v>23</v>
      </c>
      <c r="J311" s="38">
        <v>9</v>
      </c>
      <c r="K311" s="38">
        <v>13</v>
      </c>
      <c r="L311" s="38">
        <v>0</v>
      </c>
      <c r="M311" s="38">
        <v>52</v>
      </c>
      <c r="N311" s="38">
        <v>36</v>
      </c>
      <c r="O311" s="38">
        <v>3</v>
      </c>
      <c r="P311" s="38">
        <v>0</v>
      </c>
      <c r="Q311" s="38">
        <v>14</v>
      </c>
      <c r="R311" s="38">
        <v>29</v>
      </c>
      <c r="S311" s="38">
        <v>16</v>
      </c>
      <c r="T311" s="38">
        <v>23</v>
      </c>
      <c r="U311" s="38">
        <v>0</v>
      </c>
      <c r="V311" s="38">
        <v>37</v>
      </c>
      <c r="W311" s="38">
        <v>19</v>
      </c>
      <c r="X311" s="38">
        <v>6</v>
      </c>
      <c r="Y311" s="38">
        <v>2</v>
      </c>
      <c r="Z311" s="38">
        <v>7</v>
      </c>
      <c r="AA311" s="38">
        <v>20</v>
      </c>
      <c r="AB311" s="38">
        <v>9</v>
      </c>
      <c r="AC311" s="38">
        <v>17</v>
      </c>
      <c r="AD311" s="38">
        <v>0</v>
      </c>
      <c r="AE311" s="38">
        <v>46</v>
      </c>
      <c r="AF311" s="38">
        <v>40</v>
      </c>
      <c r="AG311" s="38">
        <v>3</v>
      </c>
      <c r="AH311" s="38">
        <v>1</v>
      </c>
      <c r="AI311" s="38">
        <v>14</v>
      </c>
      <c r="AJ311" s="38">
        <v>19</v>
      </c>
      <c r="AK311" s="38">
        <v>12</v>
      </c>
      <c r="AL311" s="38">
        <v>17</v>
      </c>
      <c r="AM311" s="23">
        <f t="shared" si="37"/>
        <v>0</v>
      </c>
      <c r="AN311" s="23">
        <f t="shared" si="38"/>
        <v>182</v>
      </c>
      <c r="AO311" s="23">
        <f t="shared" si="39"/>
        <v>132</v>
      </c>
      <c r="AP311" s="23">
        <f t="shared" si="40"/>
        <v>14</v>
      </c>
      <c r="AQ311" s="23">
        <f t="shared" si="41"/>
        <v>5</v>
      </c>
      <c r="AR311" s="23">
        <f t="shared" si="42"/>
        <v>45</v>
      </c>
      <c r="AS311" s="23">
        <f t="shared" si="43"/>
        <v>91</v>
      </c>
      <c r="AT311" s="23">
        <f t="shared" si="44"/>
        <v>46</v>
      </c>
      <c r="AU311" s="23">
        <f t="shared" si="45"/>
        <v>70</v>
      </c>
    </row>
    <row r="312" spans="2:47" ht="15" customHeight="1" thickBot="1" x14ac:dyDescent="0.25">
      <c r="B312" s="49" t="s">
        <v>467</v>
      </c>
      <c r="C312" s="38">
        <v>2</v>
      </c>
      <c r="D312" s="38">
        <v>57</v>
      </c>
      <c r="E312" s="38">
        <v>25</v>
      </c>
      <c r="F312" s="38">
        <v>2</v>
      </c>
      <c r="G312" s="38">
        <v>0</v>
      </c>
      <c r="H312" s="38">
        <v>9</v>
      </c>
      <c r="I312" s="38">
        <v>29</v>
      </c>
      <c r="J312" s="38">
        <v>10</v>
      </c>
      <c r="K312" s="38">
        <v>14</v>
      </c>
      <c r="L312" s="38">
        <v>0</v>
      </c>
      <c r="M312" s="38">
        <v>41</v>
      </c>
      <c r="N312" s="38">
        <v>22</v>
      </c>
      <c r="O312" s="38">
        <v>7</v>
      </c>
      <c r="P312" s="38">
        <v>1</v>
      </c>
      <c r="Q312" s="38">
        <v>12</v>
      </c>
      <c r="R312" s="38">
        <v>33</v>
      </c>
      <c r="S312" s="38">
        <v>22</v>
      </c>
      <c r="T312" s="38">
        <v>9</v>
      </c>
      <c r="U312" s="38">
        <v>0</v>
      </c>
      <c r="V312" s="38">
        <v>24</v>
      </c>
      <c r="W312" s="38">
        <v>12</v>
      </c>
      <c r="X312" s="38">
        <v>2</v>
      </c>
      <c r="Y312" s="38">
        <v>1</v>
      </c>
      <c r="Z312" s="38">
        <v>6</v>
      </c>
      <c r="AA312" s="38">
        <v>15</v>
      </c>
      <c r="AB312" s="38">
        <v>4</v>
      </c>
      <c r="AC312" s="38">
        <v>5</v>
      </c>
      <c r="AD312" s="38">
        <v>2</v>
      </c>
      <c r="AE312" s="38">
        <v>49</v>
      </c>
      <c r="AF312" s="38">
        <v>22</v>
      </c>
      <c r="AG312" s="38">
        <v>3</v>
      </c>
      <c r="AH312" s="38">
        <v>0</v>
      </c>
      <c r="AI312" s="38">
        <v>9</v>
      </c>
      <c r="AJ312" s="38">
        <v>35</v>
      </c>
      <c r="AK312" s="38">
        <v>6</v>
      </c>
      <c r="AL312" s="38">
        <v>22</v>
      </c>
      <c r="AM312" s="23">
        <f t="shared" si="37"/>
        <v>4</v>
      </c>
      <c r="AN312" s="23">
        <f t="shared" si="38"/>
        <v>171</v>
      </c>
      <c r="AO312" s="23">
        <f t="shared" si="39"/>
        <v>81</v>
      </c>
      <c r="AP312" s="23">
        <f t="shared" si="40"/>
        <v>14</v>
      </c>
      <c r="AQ312" s="23">
        <f t="shared" si="41"/>
        <v>2</v>
      </c>
      <c r="AR312" s="23">
        <f t="shared" si="42"/>
        <v>36</v>
      </c>
      <c r="AS312" s="23">
        <f t="shared" si="43"/>
        <v>112</v>
      </c>
      <c r="AT312" s="23">
        <f t="shared" si="44"/>
        <v>42</v>
      </c>
      <c r="AU312" s="23">
        <f t="shared" si="45"/>
        <v>50</v>
      </c>
    </row>
    <row r="313" spans="2:47" ht="15" customHeight="1" thickBot="1" x14ac:dyDescent="0.25">
      <c r="B313" s="49" t="s">
        <v>468</v>
      </c>
      <c r="C313" s="38">
        <v>1</v>
      </c>
      <c r="D313" s="38">
        <v>78</v>
      </c>
      <c r="E313" s="38">
        <v>40</v>
      </c>
      <c r="F313" s="38">
        <v>6</v>
      </c>
      <c r="G313" s="38">
        <v>1</v>
      </c>
      <c r="H313" s="38">
        <v>4</v>
      </c>
      <c r="I313" s="38">
        <v>27</v>
      </c>
      <c r="J313" s="38">
        <v>19</v>
      </c>
      <c r="K313" s="38">
        <v>22</v>
      </c>
      <c r="L313" s="38">
        <v>0</v>
      </c>
      <c r="M313" s="38">
        <v>75</v>
      </c>
      <c r="N313" s="38">
        <v>34</v>
      </c>
      <c r="O313" s="38">
        <v>5</v>
      </c>
      <c r="P313" s="38">
        <v>1</v>
      </c>
      <c r="Q313" s="38">
        <v>11</v>
      </c>
      <c r="R313" s="38">
        <v>55</v>
      </c>
      <c r="S313" s="38">
        <v>16</v>
      </c>
      <c r="T313" s="38">
        <v>29</v>
      </c>
      <c r="U313" s="38">
        <v>0</v>
      </c>
      <c r="V313" s="38">
        <v>53</v>
      </c>
      <c r="W313" s="38">
        <v>26</v>
      </c>
      <c r="X313" s="38">
        <v>2</v>
      </c>
      <c r="Y313" s="38">
        <v>0</v>
      </c>
      <c r="Z313" s="38">
        <v>7</v>
      </c>
      <c r="AA313" s="38">
        <v>28</v>
      </c>
      <c r="AB313" s="38">
        <v>12</v>
      </c>
      <c r="AC313" s="38">
        <v>16</v>
      </c>
      <c r="AD313" s="38">
        <v>1</v>
      </c>
      <c r="AE313" s="38">
        <v>64</v>
      </c>
      <c r="AF313" s="38">
        <v>42</v>
      </c>
      <c r="AG313" s="38">
        <v>3</v>
      </c>
      <c r="AH313" s="38">
        <v>1</v>
      </c>
      <c r="AI313" s="38">
        <v>19</v>
      </c>
      <c r="AJ313" s="38">
        <v>43</v>
      </c>
      <c r="AK313" s="38">
        <v>22</v>
      </c>
      <c r="AL313" s="38">
        <v>35</v>
      </c>
      <c r="AM313" s="23">
        <f t="shared" si="37"/>
        <v>2</v>
      </c>
      <c r="AN313" s="23">
        <f t="shared" si="38"/>
        <v>270</v>
      </c>
      <c r="AO313" s="23">
        <f t="shared" si="39"/>
        <v>142</v>
      </c>
      <c r="AP313" s="23">
        <f t="shared" si="40"/>
        <v>16</v>
      </c>
      <c r="AQ313" s="23">
        <f t="shared" si="41"/>
        <v>3</v>
      </c>
      <c r="AR313" s="23">
        <f t="shared" si="42"/>
        <v>41</v>
      </c>
      <c r="AS313" s="23">
        <f t="shared" si="43"/>
        <v>153</v>
      </c>
      <c r="AT313" s="23">
        <f t="shared" si="44"/>
        <v>69</v>
      </c>
      <c r="AU313" s="23">
        <f t="shared" si="45"/>
        <v>102</v>
      </c>
    </row>
    <row r="314" spans="2:47" ht="15" customHeight="1" thickBot="1" x14ac:dyDescent="0.25">
      <c r="B314" s="49" t="s">
        <v>469</v>
      </c>
      <c r="C314" s="38">
        <v>0</v>
      </c>
      <c r="D314" s="38">
        <v>30</v>
      </c>
      <c r="E314" s="38">
        <v>11</v>
      </c>
      <c r="F314" s="38">
        <v>3</v>
      </c>
      <c r="G314" s="38">
        <v>0</v>
      </c>
      <c r="H314" s="38">
        <v>6</v>
      </c>
      <c r="I314" s="38">
        <v>13</v>
      </c>
      <c r="J314" s="38">
        <v>3</v>
      </c>
      <c r="K314" s="38">
        <v>9</v>
      </c>
      <c r="L314" s="38">
        <v>0</v>
      </c>
      <c r="M314" s="38">
        <v>29</v>
      </c>
      <c r="N314" s="38">
        <v>15</v>
      </c>
      <c r="O314" s="38">
        <v>2</v>
      </c>
      <c r="P314" s="38">
        <v>0</v>
      </c>
      <c r="Q314" s="38">
        <v>3</v>
      </c>
      <c r="R314" s="38">
        <v>14</v>
      </c>
      <c r="S314" s="38">
        <v>12</v>
      </c>
      <c r="T314" s="38">
        <v>24</v>
      </c>
      <c r="U314" s="38">
        <v>0</v>
      </c>
      <c r="V314" s="38">
        <v>20</v>
      </c>
      <c r="W314" s="38">
        <v>6</v>
      </c>
      <c r="X314" s="38">
        <v>0</v>
      </c>
      <c r="Y314" s="38">
        <v>5</v>
      </c>
      <c r="Z314" s="38">
        <v>4</v>
      </c>
      <c r="AA314" s="38">
        <v>13</v>
      </c>
      <c r="AB314" s="38">
        <v>6</v>
      </c>
      <c r="AC314" s="38">
        <v>10</v>
      </c>
      <c r="AD314" s="38">
        <v>0</v>
      </c>
      <c r="AE314" s="38">
        <v>22</v>
      </c>
      <c r="AF314" s="38">
        <v>10</v>
      </c>
      <c r="AG314" s="38">
        <v>0</v>
      </c>
      <c r="AH314" s="38">
        <v>0</v>
      </c>
      <c r="AI314" s="38">
        <v>4</v>
      </c>
      <c r="AJ314" s="38">
        <v>15</v>
      </c>
      <c r="AK314" s="38">
        <v>7</v>
      </c>
      <c r="AL314" s="38">
        <v>10</v>
      </c>
      <c r="AM314" s="23">
        <f t="shared" si="37"/>
        <v>0</v>
      </c>
      <c r="AN314" s="23">
        <f t="shared" si="38"/>
        <v>101</v>
      </c>
      <c r="AO314" s="23">
        <f t="shared" si="39"/>
        <v>42</v>
      </c>
      <c r="AP314" s="23">
        <f t="shared" si="40"/>
        <v>5</v>
      </c>
      <c r="AQ314" s="23">
        <f t="shared" si="41"/>
        <v>5</v>
      </c>
      <c r="AR314" s="23">
        <f t="shared" si="42"/>
        <v>17</v>
      </c>
      <c r="AS314" s="23">
        <f t="shared" si="43"/>
        <v>55</v>
      </c>
      <c r="AT314" s="23">
        <f t="shared" si="44"/>
        <v>28</v>
      </c>
      <c r="AU314" s="23">
        <f t="shared" si="45"/>
        <v>53</v>
      </c>
    </row>
    <row r="315" spans="2:47" ht="15" customHeight="1" thickBot="1" x14ac:dyDescent="0.25">
      <c r="B315" s="49" t="s">
        <v>470</v>
      </c>
      <c r="C315" s="38">
        <v>0</v>
      </c>
      <c r="D315" s="38">
        <v>23</v>
      </c>
      <c r="E315" s="38">
        <v>22</v>
      </c>
      <c r="F315" s="38">
        <v>3</v>
      </c>
      <c r="G315" s="38">
        <v>1</v>
      </c>
      <c r="H315" s="38">
        <v>5</v>
      </c>
      <c r="I315" s="38">
        <v>20</v>
      </c>
      <c r="J315" s="38">
        <v>11</v>
      </c>
      <c r="K315" s="38">
        <v>14</v>
      </c>
      <c r="L315" s="38">
        <v>0</v>
      </c>
      <c r="M315" s="38">
        <v>39</v>
      </c>
      <c r="N315" s="38">
        <v>20</v>
      </c>
      <c r="O315" s="38">
        <v>2</v>
      </c>
      <c r="P315" s="38">
        <v>2</v>
      </c>
      <c r="Q315" s="38">
        <v>11</v>
      </c>
      <c r="R315" s="38">
        <v>22</v>
      </c>
      <c r="S315" s="38">
        <v>5</v>
      </c>
      <c r="T315" s="38">
        <v>12</v>
      </c>
      <c r="U315" s="38">
        <v>0</v>
      </c>
      <c r="V315" s="38">
        <v>17</v>
      </c>
      <c r="W315" s="38">
        <v>15</v>
      </c>
      <c r="X315" s="38">
        <v>1</v>
      </c>
      <c r="Y315" s="38">
        <v>1</v>
      </c>
      <c r="Z315" s="38">
        <v>5</v>
      </c>
      <c r="AA315" s="38">
        <v>13</v>
      </c>
      <c r="AB315" s="38">
        <v>7</v>
      </c>
      <c r="AC315" s="38">
        <v>6</v>
      </c>
      <c r="AD315" s="38">
        <v>0</v>
      </c>
      <c r="AE315" s="38">
        <v>23</v>
      </c>
      <c r="AF315" s="38">
        <v>17</v>
      </c>
      <c r="AG315" s="38">
        <v>0</v>
      </c>
      <c r="AH315" s="38">
        <v>0</v>
      </c>
      <c r="AI315" s="38">
        <v>13</v>
      </c>
      <c r="AJ315" s="38">
        <v>28</v>
      </c>
      <c r="AK315" s="38">
        <v>3</v>
      </c>
      <c r="AL315" s="38">
        <v>9</v>
      </c>
      <c r="AM315" s="23">
        <f t="shared" si="37"/>
        <v>0</v>
      </c>
      <c r="AN315" s="23">
        <f t="shared" si="38"/>
        <v>102</v>
      </c>
      <c r="AO315" s="23">
        <f t="shared" si="39"/>
        <v>74</v>
      </c>
      <c r="AP315" s="23">
        <f t="shared" si="40"/>
        <v>6</v>
      </c>
      <c r="AQ315" s="23">
        <f t="shared" si="41"/>
        <v>4</v>
      </c>
      <c r="AR315" s="23">
        <f t="shared" si="42"/>
        <v>34</v>
      </c>
      <c r="AS315" s="23">
        <f t="shared" si="43"/>
        <v>83</v>
      </c>
      <c r="AT315" s="23">
        <f t="shared" si="44"/>
        <v>26</v>
      </c>
      <c r="AU315" s="23">
        <f t="shared" si="45"/>
        <v>41</v>
      </c>
    </row>
    <row r="316" spans="2:47" ht="15" customHeight="1" thickBot="1" x14ac:dyDescent="0.25">
      <c r="B316" s="49" t="s">
        <v>471</v>
      </c>
      <c r="C316" s="38">
        <v>0</v>
      </c>
      <c r="D316" s="38">
        <v>24</v>
      </c>
      <c r="E316" s="38">
        <v>17</v>
      </c>
      <c r="F316" s="38">
        <v>2</v>
      </c>
      <c r="G316" s="38">
        <v>2</v>
      </c>
      <c r="H316" s="38">
        <v>5</v>
      </c>
      <c r="I316" s="38">
        <v>15</v>
      </c>
      <c r="J316" s="38">
        <v>9</v>
      </c>
      <c r="K316" s="38">
        <v>8</v>
      </c>
      <c r="L316" s="38">
        <v>0</v>
      </c>
      <c r="M316" s="38">
        <v>35</v>
      </c>
      <c r="N316" s="38">
        <v>14</v>
      </c>
      <c r="O316" s="38">
        <v>1</v>
      </c>
      <c r="P316" s="38">
        <v>2</v>
      </c>
      <c r="Q316" s="38">
        <v>2</v>
      </c>
      <c r="R316" s="38">
        <v>19</v>
      </c>
      <c r="S316" s="38">
        <v>6</v>
      </c>
      <c r="T316" s="38">
        <v>18</v>
      </c>
      <c r="U316" s="38">
        <v>0</v>
      </c>
      <c r="V316" s="38">
        <v>22</v>
      </c>
      <c r="W316" s="38">
        <v>12</v>
      </c>
      <c r="X316" s="38">
        <v>0</v>
      </c>
      <c r="Y316" s="38">
        <v>0</v>
      </c>
      <c r="Z316" s="38">
        <v>5</v>
      </c>
      <c r="AA316" s="38">
        <v>7</v>
      </c>
      <c r="AB316" s="38">
        <v>5</v>
      </c>
      <c r="AC316" s="38">
        <v>4</v>
      </c>
      <c r="AD316" s="38">
        <v>0</v>
      </c>
      <c r="AE316" s="38">
        <v>36</v>
      </c>
      <c r="AF316" s="38">
        <v>27</v>
      </c>
      <c r="AG316" s="38">
        <v>1</v>
      </c>
      <c r="AH316" s="38">
        <v>4</v>
      </c>
      <c r="AI316" s="38">
        <v>5</v>
      </c>
      <c r="AJ316" s="38">
        <v>21</v>
      </c>
      <c r="AK316" s="38">
        <v>6</v>
      </c>
      <c r="AL316" s="38">
        <v>8</v>
      </c>
      <c r="AM316" s="23">
        <f t="shared" si="37"/>
        <v>0</v>
      </c>
      <c r="AN316" s="23">
        <f t="shared" si="38"/>
        <v>117</v>
      </c>
      <c r="AO316" s="23">
        <f t="shared" si="39"/>
        <v>70</v>
      </c>
      <c r="AP316" s="23">
        <f t="shared" si="40"/>
        <v>4</v>
      </c>
      <c r="AQ316" s="23">
        <f t="shared" si="41"/>
        <v>8</v>
      </c>
      <c r="AR316" s="23">
        <f t="shared" si="42"/>
        <v>17</v>
      </c>
      <c r="AS316" s="23">
        <f t="shared" si="43"/>
        <v>62</v>
      </c>
      <c r="AT316" s="23">
        <f t="shared" si="44"/>
        <v>26</v>
      </c>
      <c r="AU316" s="23">
        <f t="shared" si="45"/>
        <v>38</v>
      </c>
    </row>
    <row r="317" spans="2:47" ht="15" customHeight="1" thickBot="1" x14ac:dyDescent="0.25">
      <c r="B317" s="80" t="s">
        <v>472</v>
      </c>
      <c r="C317" s="67">
        <v>0</v>
      </c>
      <c r="D317" s="67">
        <v>20</v>
      </c>
      <c r="E317" s="67">
        <v>20</v>
      </c>
      <c r="F317" s="67">
        <v>2</v>
      </c>
      <c r="G317" s="67">
        <v>1</v>
      </c>
      <c r="H317" s="67">
        <v>3</v>
      </c>
      <c r="I317" s="67">
        <v>16</v>
      </c>
      <c r="J317" s="67">
        <v>3</v>
      </c>
      <c r="K317" s="67">
        <v>10</v>
      </c>
      <c r="L317" s="67">
        <v>0</v>
      </c>
      <c r="M317" s="67">
        <v>24</v>
      </c>
      <c r="N317" s="67">
        <v>17</v>
      </c>
      <c r="O317" s="67">
        <v>2</v>
      </c>
      <c r="P317" s="67">
        <v>1</v>
      </c>
      <c r="Q317" s="67">
        <v>1</v>
      </c>
      <c r="R317" s="67">
        <v>20</v>
      </c>
      <c r="S317" s="67">
        <v>4</v>
      </c>
      <c r="T317" s="67">
        <v>10</v>
      </c>
      <c r="U317" s="67">
        <v>0</v>
      </c>
      <c r="V317" s="67">
        <v>22</v>
      </c>
      <c r="W317" s="67">
        <v>18</v>
      </c>
      <c r="X317" s="67">
        <v>1</v>
      </c>
      <c r="Y317" s="67">
        <v>0</v>
      </c>
      <c r="Z317" s="67">
        <v>2</v>
      </c>
      <c r="AA317" s="67">
        <v>17</v>
      </c>
      <c r="AB317" s="67">
        <v>3</v>
      </c>
      <c r="AC317" s="67">
        <v>13</v>
      </c>
      <c r="AD317" s="67">
        <v>0</v>
      </c>
      <c r="AE317" s="67">
        <v>22</v>
      </c>
      <c r="AF317" s="67">
        <v>21</v>
      </c>
      <c r="AG317" s="67">
        <v>2</v>
      </c>
      <c r="AH317" s="67">
        <v>0</v>
      </c>
      <c r="AI317" s="67">
        <v>6</v>
      </c>
      <c r="AJ317" s="67">
        <v>15</v>
      </c>
      <c r="AK317" s="67">
        <v>6</v>
      </c>
      <c r="AL317" s="67">
        <v>9</v>
      </c>
      <c r="AM317" s="23">
        <f t="shared" si="37"/>
        <v>0</v>
      </c>
      <c r="AN317" s="23">
        <f t="shared" si="38"/>
        <v>88</v>
      </c>
      <c r="AO317" s="23">
        <f t="shared" si="39"/>
        <v>76</v>
      </c>
      <c r="AP317" s="23">
        <f t="shared" si="40"/>
        <v>7</v>
      </c>
      <c r="AQ317" s="23">
        <f t="shared" si="41"/>
        <v>2</v>
      </c>
      <c r="AR317" s="23">
        <f t="shared" si="42"/>
        <v>12</v>
      </c>
      <c r="AS317" s="23">
        <f t="shared" si="43"/>
        <v>68</v>
      </c>
      <c r="AT317" s="23">
        <f t="shared" si="44"/>
        <v>16</v>
      </c>
      <c r="AU317" s="23">
        <f t="shared" si="45"/>
        <v>42</v>
      </c>
    </row>
    <row r="318" spans="2:47" ht="15" customHeight="1" thickBot="1" x14ac:dyDescent="0.25">
      <c r="B318" s="86" t="s">
        <v>473</v>
      </c>
      <c r="C318" s="38">
        <v>0</v>
      </c>
      <c r="D318" s="38">
        <v>11</v>
      </c>
      <c r="E318" s="38">
        <v>6</v>
      </c>
      <c r="F318" s="38">
        <v>0</v>
      </c>
      <c r="G318" s="38">
        <v>2</v>
      </c>
      <c r="H318" s="38">
        <v>1</v>
      </c>
      <c r="I318" s="38">
        <v>4</v>
      </c>
      <c r="J318" s="38">
        <v>0</v>
      </c>
      <c r="K318" s="38">
        <v>4</v>
      </c>
      <c r="L318" s="38">
        <v>0</v>
      </c>
      <c r="M318" s="38">
        <v>15</v>
      </c>
      <c r="N318" s="38">
        <v>7</v>
      </c>
      <c r="O318" s="38">
        <v>3</v>
      </c>
      <c r="P318" s="38">
        <v>1</v>
      </c>
      <c r="Q318" s="38">
        <v>1</v>
      </c>
      <c r="R318" s="38">
        <v>2</v>
      </c>
      <c r="S318" s="38">
        <v>5</v>
      </c>
      <c r="T318" s="38">
        <v>7</v>
      </c>
      <c r="U318" s="38">
        <v>0</v>
      </c>
      <c r="V318" s="38">
        <v>8</v>
      </c>
      <c r="W318" s="38">
        <v>7</v>
      </c>
      <c r="X318" s="38">
        <v>0</v>
      </c>
      <c r="Y318" s="38">
        <v>2</v>
      </c>
      <c r="Z318" s="38">
        <v>2</v>
      </c>
      <c r="AA318" s="38">
        <v>2</v>
      </c>
      <c r="AB318" s="38">
        <v>6</v>
      </c>
      <c r="AC318" s="38">
        <v>1</v>
      </c>
      <c r="AD318" s="38">
        <v>0</v>
      </c>
      <c r="AE318" s="38">
        <v>10</v>
      </c>
      <c r="AF318" s="38">
        <v>16</v>
      </c>
      <c r="AG318" s="38">
        <v>2</v>
      </c>
      <c r="AH318" s="38">
        <v>0</v>
      </c>
      <c r="AI318" s="38">
        <v>5</v>
      </c>
      <c r="AJ318" s="38">
        <v>14</v>
      </c>
      <c r="AK318" s="38">
        <v>1</v>
      </c>
      <c r="AL318" s="38">
        <v>7</v>
      </c>
      <c r="AM318" s="23">
        <f t="shared" si="37"/>
        <v>0</v>
      </c>
      <c r="AN318" s="23">
        <f t="shared" si="38"/>
        <v>44</v>
      </c>
      <c r="AO318" s="23">
        <f t="shared" si="39"/>
        <v>36</v>
      </c>
      <c r="AP318" s="23">
        <f t="shared" si="40"/>
        <v>5</v>
      </c>
      <c r="AQ318" s="23">
        <f t="shared" si="41"/>
        <v>5</v>
      </c>
      <c r="AR318" s="23">
        <f t="shared" si="42"/>
        <v>9</v>
      </c>
      <c r="AS318" s="23">
        <f t="shared" si="43"/>
        <v>22</v>
      </c>
      <c r="AT318" s="23">
        <f t="shared" si="44"/>
        <v>12</v>
      </c>
      <c r="AU318" s="23">
        <f t="shared" si="45"/>
        <v>19</v>
      </c>
    </row>
    <row r="319" spans="2:47" ht="15" customHeight="1" thickBot="1" x14ac:dyDescent="0.25">
      <c r="B319" s="49" t="s">
        <v>474</v>
      </c>
      <c r="C319" s="38">
        <v>0</v>
      </c>
      <c r="D319" s="38">
        <v>15</v>
      </c>
      <c r="E319" s="38">
        <v>9</v>
      </c>
      <c r="F319" s="38">
        <v>1</v>
      </c>
      <c r="G319" s="38">
        <v>0</v>
      </c>
      <c r="H319" s="38">
        <v>4</v>
      </c>
      <c r="I319" s="38">
        <v>9</v>
      </c>
      <c r="J319" s="38">
        <v>9</v>
      </c>
      <c r="K319" s="38">
        <v>11</v>
      </c>
      <c r="L319" s="38">
        <v>0</v>
      </c>
      <c r="M319" s="38">
        <v>25</v>
      </c>
      <c r="N319" s="38">
        <v>14</v>
      </c>
      <c r="O319" s="38">
        <v>1</v>
      </c>
      <c r="P319" s="38">
        <v>0</v>
      </c>
      <c r="Q319" s="38">
        <v>5</v>
      </c>
      <c r="R319" s="38">
        <v>11</v>
      </c>
      <c r="S319" s="38">
        <v>9</v>
      </c>
      <c r="T319" s="38">
        <v>13</v>
      </c>
      <c r="U319" s="38">
        <v>0</v>
      </c>
      <c r="V319" s="38">
        <v>19</v>
      </c>
      <c r="W319" s="38">
        <v>16</v>
      </c>
      <c r="X319" s="38">
        <v>2</v>
      </c>
      <c r="Y319" s="38">
        <v>0</v>
      </c>
      <c r="Z319" s="38">
        <v>2</v>
      </c>
      <c r="AA319" s="38">
        <v>8</v>
      </c>
      <c r="AB319" s="38">
        <v>1</v>
      </c>
      <c r="AC319" s="38">
        <v>8</v>
      </c>
      <c r="AD319" s="38">
        <v>0</v>
      </c>
      <c r="AE319" s="38">
        <v>21</v>
      </c>
      <c r="AF319" s="38">
        <v>17</v>
      </c>
      <c r="AG319" s="38">
        <v>1</v>
      </c>
      <c r="AH319" s="38">
        <v>2</v>
      </c>
      <c r="AI319" s="38">
        <v>2</v>
      </c>
      <c r="AJ319" s="38">
        <v>7</v>
      </c>
      <c r="AK319" s="38">
        <v>9</v>
      </c>
      <c r="AL319" s="38">
        <v>11</v>
      </c>
      <c r="AM319" s="23">
        <f t="shared" si="37"/>
        <v>0</v>
      </c>
      <c r="AN319" s="23">
        <f t="shared" si="38"/>
        <v>80</v>
      </c>
      <c r="AO319" s="23">
        <f t="shared" si="39"/>
        <v>56</v>
      </c>
      <c r="AP319" s="23">
        <f t="shared" si="40"/>
        <v>5</v>
      </c>
      <c r="AQ319" s="23">
        <f t="shared" si="41"/>
        <v>2</v>
      </c>
      <c r="AR319" s="23">
        <f t="shared" si="42"/>
        <v>13</v>
      </c>
      <c r="AS319" s="23">
        <f t="shared" si="43"/>
        <v>35</v>
      </c>
      <c r="AT319" s="23">
        <f t="shared" si="44"/>
        <v>28</v>
      </c>
      <c r="AU319" s="23">
        <f t="shared" si="45"/>
        <v>43</v>
      </c>
    </row>
    <row r="320" spans="2:47" ht="15" customHeight="1" thickBot="1" x14ac:dyDescent="0.25">
      <c r="B320" s="49" t="s">
        <v>475</v>
      </c>
      <c r="C320" s="38">
        <v>0</v>
      </c>
      <c r="D320" s="38">
        <v>10</v>
      </c>
      <c r="E320" s="38">
        <v>6</v>
      </c>
      <c r="F320" s="38">
        <v>1</v>
      </c>
      <c r="G320" s="38">
        <v>1</v>
      </c>
      <c r="H320" s="38">
        <v>0</v>
      </c>
      <c r="I320" s="38">
        <v>5</v>
      </c>
      <c r="J320" s="38">
        <v>4</v>
      </c>
      <c r="K320" s="38">
        <v>1</v>
      </c>
      <c r="L320" s="38">
        <v>0</v>
      </c>
      <c r="M320" s="38">
        <v>7</v>
      </c>
      <c r="N320" s="38">
        <v>2</v>
      </c>
      <c r="O320" s="38">
        <v>1</v>
      </c>
      <c r="P320" s="38">
        <v>0</v>
      </c>
      <c r="Q320" s="38">
        <v>1</v>
      </c>
      <c r="R320" s="38">
        <v>2</v>
      </c>
      <c r="S320" s="38">
        <v>1</v>
      </c>
      <c r="T320" s="38">
        <v>3</v>
      </c>
      <c r="U320" s="38">
        <v>0</v>
      </c>
      <c r="V320" s="38">
        <v>5</v>
      </c>
      <c r="W320" s="38">
        <v>5</v>
      </c>
      <c r="X320" s="38">
        <v>0</v>
      </c>
      <c r="Y320" s="38">
        <v>1</v>
      </c>
      <c r="Z320" s="38">
        <v>2</v>
      </c>
      <c r="AA320" s="38">
        <v>1</v>
      </c>
      <c r="AB320" s="38">
        <v>0</v>
      </c>
      <c r="AC320" s="38">
        <v>2</v>
      </c>
      <c r="AD320" s="38">
        <v>0</v>
      </c>
      <c r="AE320" s="38">
        <v>12</v>
      </c>
      <c r="AF320" s="38">
        <v>6</v>
      </c>
      <c r="AG320" s="38">
        <v>0</v>
      </c>
      <c r="AH320" s="38">
        <v>0</v>
      </c>
      <c r="AI320" s="38">
        <v>1</v>
      </c>
      <c r="AJ320" s="38">
        <v>2</v>
      </c>
      <c r="AK320" s="38">
        <v>7</v>
      </c>
      <c r="AL320" s="38">
        <v>2</v>
      </c>
      <c r="AM320" s="23">
        <f t="shared" si="37"/>
        <v>0</v>
      </c>
      <c r="AN320" s="23">
        <f t="shared" si="38"/>
        <v>34</v>
      </c>
      <c r="AO320" s="23">
        <f t="shared" si="39"/>
        <v>19</v>
      </c>
      <c r="AP320" s="23">
        <f t="shared" si="40"/>
        <v>2</v>
      </c>
      <c r="AQ320" s="23">
        <f t="shared" si="41"/>
        <v>2</v>
      </c>
      <c r="AR320" s="23">
        <f t="shared" si="42"/>
        <v>4</v>
      </c>
      <c r="AS320" s="23">
        <f t="shared" si="43"/>
        <v>10</v>
      </c>
      <c r="AT320" s="23">
        <f t="shared" si="44"/>
        <v>12</v>
      </c>
      <c r="AU320" s="23">
        <f t="shared" si="45"/>
        <v>8</v>
      </c>
    </row>
    <row r="321" spans="2:47" ht="15" customHeight="1" thickBot="1" x14ac:dyDescent="0.25">
      <c r="B321" s="49" t="s">
        <v>476</v>
      </c>
      <c r="C321" s="38">
        <v>0</v>
      </c>
      <c r="D321" s="38">
        <v>28</v>
      </c>
      <c r="E321" s="38">
        <v>25</v>
      </c>
      <c r="F321" s="38">
        <v>2</v>
      </c>
      <c r="G321" s="38">
        <v>1</v>
      </c>
      <c r="H321" s="38">
        <v>8</v>
      </c>
      <c r="I321" s="38">
        <v>20</v>
      </c>
      <c r="J321" s="38">
        <v>20</v>
      </c>
      <c r="K321" s="38">
        <v>8</v>
      </c>
      <c r="L321" s="38">
        <v>0</v>
      </c>
      <c r="M321" s="38">
        <v>30</v>
      </c>
      <c r="N321" s="38">
        <v>21</v>
      </c>
      <c r="O321" s="38">
        <v>2</v>
      </c>
      <c r="P321" s="38">
        <v>1</v>
      </c>
      <c r="Q321" s="38">
        <v>9</v>
      </c>
      <c r="R321" s="38">
        <v>23</v>
      </c>
      <c r="S321" s="38">
        <v>8</v>
      </c>
      <c r="T321" s="38">
        <v>9</v>
      </c>
      <c r="U321" s="38">
        <v>0</v>
      </c>
      <c r="V321" s="38">
        <v>20</v>
      </c>
      <c r="W321" s="38">
        <v>16</v>
      </c>
      <c r="X321" s="38">
        <v>2</v>
      </c>
      <c r="Y321" s="38">
        <v>2</v>
      </c>
      <c r="Z321" s="38">
        <v>8</v>
      </c>
      <c r="AA321" s="38">
        <v>13</v>
      </c>
      <c r="AB321" s="38">
        <v>8</v>
      </c>
      <c r="AC321" s="38">
        <v>4</v>
      </c>
      <c r="AD321" s="38">
        <v>0</v>
      </c>
      <c r="AE321" s="38">
        <v>23</v>
      </c>
      <c r="AF321" s="38">
        <v>26</v>
      </c>
      <c r="AG321" s="38">
        <v>4</v>
      </c>
      <c r="AH321" s="38">
        <v>3</v>
      </c>
      <c r="AI321" s="38">
        <v>9</v>
      </c>
      <c r="AJ321" s="38">
        <v>21</v>
      </c>
      <c r="AK321" s="38">
        <v>12</v>
      </c>
      <c r="AL321" s="38">
        <v>14</v>
      </c>
      <c r="AM321" s="23">
        <f t="shared" si="37"/>
        <v>0</v>
      </c>
      <c r="AN321" s="23">
        <f t="shared" si="38"/>
        <v>101</v>
      </c>
      <c r="AO321" s="23">
        <f t="shared" si="39"/>
        <v>88</v>
      </c>
      <c r="AP321" s="23">
        <f t="shared" si="40"/>
        <v>10</v>
      </c>
      <c r="AQ321" s="23">
        <f t="shared" si="41"/>
        <v>7</v>
      </c>
      <c r="AR321" s="23">
        <f t="shared" si="42"/>
        <v>34</v>
      </c>
      <c r="AS321" s="23">
        <f t="shared" si="43"/>
        <v>77</v>
      </c>
      <c r="AT321" s="23">
        <f t="shared" si="44"/>
        <v>48</v>
      </c>
      <c r="AU321" s="23">
        <f t="shared" si="45"/>
        <v>35</v>
      </c>
    </row>
    <row r="322" spans="2:47" ht="15" customHeight="1" thickBot="1" x14ac:dyDescent="0.25">
      <c r="B322" s="49" t="s">
        <v>477</v>
      </c>
      <c r="C322" s="38">
        <v>0</v>
      </c>
      <c r="D322" s="38">
        <v>55</v>
      </c>
      <c r="E322" s="38">
        <v>37</v>
      </c>
      <c r="F322" s="38">
        <v>9</v>
      </c>
      <c r="G322" s="38">
        <v>5</v>
      </c>
      <c r="H322" s="38">
        <v>21</v>
      </c>
      <c r="I322" s="38">
        <v>30</v>
      </c>
      <c r="J322" s="38">
        <v>37</v>
      </c>
      <c r="K322" s="38">
        <v>38</v>
      </c>
      <c r="L322" s="38">
        <v>0</v>
      </c>
      <c r="M322" s="38">
        <v>50</v>
      </c>
      <c r="N322" s="38">
        <v>45</v>
      </c>
      <c r="O322" s="38">
        <v>8</v>
      </c>
      <c r="P322" s="38">
        <v>3</v>
      </c>
      <c r="Q322" s="38">
        <v>11</v>
      </c>
      <c r="R322" s="38">
        <v>43</v>
      </c>
      <c r="S322" s="38">
        <v>29</v>
      </c>
      <c r="T322" s="38">
        <v>37</v>
      </c>
      <c r="U322" s="38">
        <v>1</v>
      </c>
      <c r="V322" s="38">
        <v>43</v>
      </c>
      <c r="W322" s="38">
        <v>31</v>
      </c>
      <c r="X322" s="38">
        <v>3</v>
      </c>
      <c r="Y322" s="38">
        <v>2</v>
      </c>
      <c r="Z322" s="38">
        <v>7</v>
      </c>
      <c r="AA322" s="38">
        <v>31</v>
      </c>
      <c r="AB322" s="38">
        <v>17</v>
      </c>
      <c r="AC322" s="38">
        <v>33</v>
      </c>
      <c r="AD322" s="38">
        <v>0</v>
      </c>
      <c r="AE322" s="38">
        <v>91</v>
      </c>
      <c r="AF322" s="38">
        <v>49</v>
      </c>
      <c r="AG322" s="38">
        <v>2</v>
      </c>
      <c r="AH322" s="38">
        <v>5</v>
      </c>
      <c r="AI322" s="38">
        <v>12</v>
      </c>
      <c r="AJ322" s="38">
        <v>50</v>
      </c>
      <c r="AK322" s="38">
        <v>29</v>
      </c>
      <c r="AL322" s="38">
        <v>39</v>
      </c>
      <c r="AM322" s="23">
        <f t="shared" si="37"/>
        <v>1</v>
      </c>
      <c r="AN322" s="23">
        <f t="shared" si="38"/>
        <v>239</v>
      </c>
      <c r="AO322" s="23">
        <f t="shared" si="39"/>
        <v>162</v>
      </c>
      <c r="AP322" s="23">
        <f t="shared" si="40"/>
        <v>22</v>
      </c>
      <c r="AQ322" s="23">
        <f t="shared" si="41"/>
        <v>15</v>
      </c>
      <c r="AR322" s="23">
        <f t="shared" si="42"/>
        <v>51</v>
      </c>
      <c r="AS322" s="23">
        <f t="shared" si="43"/>
        <v>154</v>
      </c>
      <c r="AT322" s="23">
        <f t="shared" si="44"/>
        <v>112</v>
      </c>
      <c r="AU322" s="23">
        <f t="shared" si="45"/>
        <v>147</v>
      </c>
    </row>
    <row r="323" spans="2:47" ht="15" customHeight="1" thickBot="1" x14ac:dyDescent="0.25">
      <c r="B323" s="49" t="s">
        <v>478</v>
      </c>
      <c r="C323" s="38">
        <v>0</v>
      </c>
      <c r="D323" s="38">
        <v>4</v>
      </c>
      <c r="E323" s="38">
        <v>8</v>
      </c>
      <c r="F323" s="38">
        <v>0</v>
      </c>
      <c r="G323" s="38">
        <v>1</v>
      </c>
      <c r="H323" s="38">
        <v>2</v>
      </c>
      <c r="I323" s="38">
        <v>1</v>
      </c>
      <c r="J323" s="38">
        <v>2</v>
      </c>
      <c r="K323" s="38">
        <v>4</v>
      </c>
      <c r="L323" s="38">
        <v>0</v>
      </c>
      <c r="M323" s="38">
        <v>8</v>
      </c>
      <c r="N323" s="38">
        <v>10</v>
      </c>
      <c r="O323" s="38">
        <v>0</v>
      </c>
      <c r="P323" s="38">
        <v>0</v>
      </c>
      <c r="Q323" s="38">
        <v>0</v>
      </c>
      <c r="R323" s="38">
        <v>5</v>
      </c>
      <c r="S323" s="38">
        <v>2</v>
      </c>
      <c r="T323" s="38">
        <v>7</v>
      </c>
      <c r="U323" s="38">
        <v>0</v>
      </c>
      <c r="V323" s="38">
        <v>8</v>
      </c>
      <c r="W323" s="38">
        <v>5</v>
      </c>
      <c r="X323" s="38">
        <v>6</v>
      </c>
      <c r="Y323" s="38">
        <v>1</v>
      </c>
      <c r="Z323" s="38">
        <v>0</v>
      </c>
      <c r="AA323" s="38">
        <v>0</v>
      </c>
      <c r="AB323" s="38">
        <v>0</v>
      </c>
      <c r="AC323" s="38">
        <v>3</v>
      </c>
      <c r="AD323" s="38">
        <v>0</v>
      </c>
      <c r="AE323" s="38">
        <v>17</v>
      </c>
      <c r="AF323" s="38">
        <v>7</v>
      </c>
      <c r="AG323" s="38">
        <v>2</v>
      </c>
      <c r="AH323" s="38">
        <v>0</v>
      </c>
      <c r="AI323" s="38">
        <v>0</v>
      </c>
      <c r="AJ323" s="38">
        <v>5</v>
      </c>
      <c r="AK323" s="38">
        <v>0</v>
      </c>
      <c r="AL323" s="38">
        <v>4</v>
      </c>
      <c r="AM323" s="23">
        <f t="shared" si="37"/>
        <v>0</v>
      </c>
      <c r="AN323" s="23">
        <f t="shared" si="38"/>
        <v>37</v>
      </c>
      <c r="AO323" s="23">
        <f t="shared" si="39"/>
        <v>30</v>
      </c>
      <c r="AP323" s="23">
        <f t="shared" si="40"/>
        <v>8</v>
      </c>
      <c r="AQ323" s="23">
        <f t="shared" si="41"/>
        <v>2</v>
      </c>
      <c r="AR323" s="23">
        <f t="shared" si="42"/>
        <v>2</v>
      </c>
      <c r="AS323" s="23">
        <f t="shared" si="43"/>
        <v>11</v>
      </c>
      <c r="AT323" s="23">
        <f t="shared" si="44"/>
        <v>4</v>
      </c>
      <c r="AU323" s="23">
        <f t="shared" si="45"/>
        <v>18</v>
      </c>
    </row>
    <row r="324" spans="2:47" ht="15" customHeight="1" thickBot="1" x14ac:dyDescent="0.25">
      <c r="B324" s="49" t="s">
        <v>479</v>
      </c>
      <c r="C324" s="38">
        <v>0</v>
      </c>
      <c r="D324" s="38">
        <v>6</v>
      </c>
      <c r="E324" s="38">
        <v>7</v>
      </c>
      <c r="F324" s="38">
        <v>0</v>
      </c>
      <c r="G324" s="38">
        <v>0</v>
      </c>
      <c r="H324" s="38">
        <v>4</v>
      </c>
      <c r="I324" s="38">
        <v>10</v>
      </c>
      <c r="J324" s="38">
        <v>3</v>
      </c>
      <c r="K324" s="38">
        <v>5</v>
      </c>
      <c r="L324" s="38">
        <v>0</v>
      </c>
      <c r="M324" s="38">
        <v>17</v>
      </c>
      <c r="N324" s="38">
        <v>15</v>
      </c>
      <c r="O324" s="38">
        <v>0</v>
      </c>
      <c r="P324" s="38">
        <v>2</v>
      </c>
      <c r="Q324" s="38">
        <v>5</v>
      </c>
      <c r="R324" s="38">
        <v>11</v>
      </c>
      <c r="S324" s="38">
        <v>9</v>
      </c>
      <c r="T324" s="38">
        <v>7</v>
      </c>
      <c r="U324" s="38">
        <v>0</v>
      </c>
      <c r="V324" s="38">
        <v>12</v>
      </c>
      <c r="W324" s="38">
        <v>5</v>
      </c>
      <c r="X324" s="38">
        <v>0</v>
      </c>
      <c r="Y324" s="38">
        <v>0</v>
      </c>
      <c r="Z324" s="38">
        <v>1</v>
      </c>
      <c r="AA324" s="38">
        <v>15</v>
      </c>
      <c r="AB324" s="38">
        <v>5</v>
      </c>
      <c r="AC324" s="38">
        <v>4</v>
      </c>
      <c r="AD324" s="38">
        <v>0</v>
      </c>
      <c r="AE324" s="38">
        <v>13</v>
      </c>
      <c r="AF324" s="38">
        <v>17</v>
      </c>
      <c r="AG324" s="38">
        <v>4</v>
      </c>
      <c r="AH324" s="38">
        <v>0</v>
      </c>
      <c r="AI324" s="38">
        <v>5</v>
      </c>
      <c r="AJ324" s="38">
        <v>2</v>
      </c>
      <c r="AK324" s="38">
        <v>4</v>
      </c>
      <c r="AL324" s="38">
        <v>5</v>
      </c>
      <c r="AM324" s="23">
        <f t="shared" si="37"/>
        <v>0</v>
      </c>
      <c r="AN324" s="23">
        <f t="shared" si="38"/>
        <v>48</v>
      </c>
      <c r="AO324" s="23">
        <f t="shared" si="39"/>
        <v>44</v>
      </c>
      <c r="AP324" s="23">
        <f t="shared" si="40"/>
        <v>4</v>
      </c>
      <c r="AQ324" s="23">
        <f t="shared" si="41"/>
        <v>2</v>
      </c>
      <c r="AR324" s="23">
        <f t="shared" si="42"/>
        <v>15</v>
      </c>
      <c r="AS324" s="23">
        <f t="shared" si="43"/>
        <v>38</v>
      </c>
      <c r="AT324" s="23">
        <f t="shared" si="44"/>
        <v>21</v>
      </c>
      <c r="AU324" s="23">
        <f t="shared" si="45"/>
        <v>21</v>
      </c>
    </row>
    <row r="325" spans="2:47" ht="15" customHeight="1" thickBot="1" x14ac:dyDescent="0.25">
      <c r="B325" s="49" t="s">
        <v>480</v>
      </c>
      <c r="C325" s="38">
        <v>0</v>
      </c>
      <c r="D325" s="38">
        <v>6</v>
      </c>
      <c r="E325" s="38">
        <v>2</v>
      </c>
      <c r="F325" s="38">
        <v>1</v>
      </c>
      <c r="G325" s="38">
        <v>0</v>
      </c>
      <c r="H325" s="38">
        <v>2</v>
      </c>
      <c r="I325" s="38">
        <v>4</v>
      </c>
      <c r="J325" s="38">
        <v>1</v>
      </c>
      <c r="K325" s="38">
        <v>4</v>
      </c>
      <c r="L325" s="38">
        <v>0</v>
      </c>
      <c r="M325" s="38">
        <v>1</v>
      </c>
      <c r="N325" s="38">
        <v>4</v>
      </c>
      <c r="O325" s="38">
        <v>0</v>
      </c>
      <c r="P325" s="38">
        <v>0</v>
      </c>
      <c r="Q325" s="38">
        <v>1</v>
      </c>
      <c r="R325" s="38">
        <v>9</v>
      </c>
      <c r="S325" s="38">
        <v>0</v>
      </c>
      <c r="T325" s="38">
        <v>3</v>
      </c>
      <c r="U325" s="38">
        <v>0</v>
      </c>
      <c r="V325" s="38">
        <v>6</v>
      </c>
      <c r="W325" s="38">
        <v>3</v>
      </c>
      <c r="X325" s="38">
        <v>0</v>
      </c>
      <c r="Y325" s="38">
        <v>0</v>
      </c>
      <c r="Z325" s="38">
        <v>0</v>
      </c>
      <c r="AA325" s="38">
        <v>1</v>
      </c>
      <c r="AB325" s="38">
        <v>0</v>
      </c>
      <c r="AC325" s="38">
        <v>3</v>
      </c>
      <c r="AD325" s="38">
        <v>0</v>
      </c>
      <c r="AE325" s="38">
        <v>5</v>
      </c>
      <c r="AF325" s="38">
        <v>3</v>
      </c>
      <c r="AG325" s="38">
        <v>0</v>
      </c>
      <c r="AH325" s="38">
        <v>0</v>
      </c>
      <c r="AI325" s="38">
        <v>0</v>
      </c>
      <c r="AJ325" s="38">
        <v>2</v>
      </c>
      <c r="AK325" s="38">
        <v>0</v>
      </c>
      <c r="AL325" s="38">
        <v>1</v>
      </c>
      <c r="AM325" s="23">
        <f t="shared" si="37"/>
        <v>0</v>
      </c>
      <c r="AN325" s="23">
        <f t="shared" si="38"/>
        <v>18</v>
      </c>
      <c r="AO325" s="23">
        <f t="shared" si="39"/>
        <v>12</v>
      </c>
      <c r="AP325" s="23">
        <f t="shared" si="40"/>
        <v>1</v>
      </c>
      <c r="AQ325" s="23">
        <f t="shared" si="41"/>
        <v>0</v>
      </c>
      <c r="AR325" s="23">
        <f t="shared" si="42"/>
        <v>3</v>
      </c>
      <c r="AS325" s="23">
        <f t="shared" si="43"/>
        <v>16</v>
      </c>
      <c r="AT325" s="23">
        <f t="shared" si="44"/>
        <v>1</v>
      </c>
      <c r="AU325" s="23">
        <f t="shared" si="45"/>
        <v>11</v>
      </c>
    </row>
    <row r="326" spans="2:47" ht="15" customHeight="1" thickBot="1" x14ac:dyDescent="0.25">
      <c r="B326" s="49" t="s">
        <v>481</v>
      </c>
      <c r="C326" s="38">
        <v>0</v>
      </c>
      <c r="D326" s="38">
        <v>4</v>
      </c>
      <c r="E326" s="38">
        <v>0</v>
      </c>
      <c r="F326" s="38">
        <v>0</v>
      </c>
      <c r="G326" s="38">
        <v>2</v>
      </c>
      <c r="H326" s="38">
        <v>0</v>
      </c>
      <c r="I326" s="38">
        <v>2</v>
      </c>
      <c r="J326" s="38">
        <v>0</v>
      </c>
      <c r="K326" s="38">
        <v>3</v>
      </c>
      <c r="L326" s="38">
        <v>0</v>
      </c>
      <c r="M326" s="38">
        <v>4</v>
      </c>
      <c r="N326" s="38">
        <v>3</v>
      </c>
      <c r="O326" s="38">
        <v>0</v>
      </c>
      <c r="P326" s="38">
        <v>0</v>
      </c>
      <c r="Q326" s="38">
        <v>0</v>
      </c>
      <c r="R326" s="38">
        <v>0</v>
      </c>
      <c r="S326" s="38">
        <v>1</v>
      </c>
      <c r="T326" s="38">
        <v>0</v>
      </c>
      <c r="U326" s="38">
        <v>0</v>
      </c>
      <c r="V326" s="38">
        <v>0</v>
      </c>
      <c r="W326" s="38">
        <v>1</v>
      </c>
      <c r="X326" s="38">
        <v>0</v>
      </c>
      <c r="Y326" s="38">
        <v>0</v>
      </c>
      <c r="Z326" s="38">
        <v>0</v>
      </c>
      <c r="AA326" s="38">
        <v>1</v>
      </c>
      <c r="AB326" s="38">
        <v>0</v>
      </c>
      <c r="AC326" s="38">
        <v>0</v>
      </c>
      <c r="AD326" s="38">
        <v>0</v>
      </c>
      <c r="AE326" s="38">
        <v>2</v>
      </c>
      <c r="AF326" s="38">
        <v>0</v>
      </c>
      <c r="AG326" s="38">
        <v>0</v>
      </c>
      <c r="AH326" s="38">
        <v>0</v>
      </c>
      <c r="AI326" s="38">
        <v>0</v>
      </c>
      <c r="AJ326" s="38">
        <v>0</v>
      </c>
      <c r="AK326" s="38">
        <v>0</v>
      </c>
      <c r="AL326" s="38">
        <v>4</v>
      </c>
      <c r="AM326" s="23">
        <f t="shared" si="37"/>
        <v>0</v>
      </c>
      <c r="AN326" s="23">
        <f t="shared" si="38"/>
        <v>10</v>
      </c>
      <c r="AO326" s="23">
        <f t="shared" si="39"/>
        <v>4</v>
      </c>
      <c r="AP326" s="23">
        <f t="shared" si="40"/>
        <v>0</v>
      </c>
      <c r="AQ326" s="23">
        <f t="shared" si="41"/>
        <v>2</v>
      </c>
      <c r="AR326" s="23">
        <f t="shared" si="42"/>
        <v>0</v>
      </c>
      <c r="AS326" s="23">
        <f t="shared" si="43"/>
        <v>3</v>
      </c>
      <c r="AT326" s="23">
        <f t="shared" si="44"/>
        <v>1</v>
      </c>
      <c r="AU326" s="23">
        <f t="shared" si="45"/>
        <v>7</v>
      </c>
    </row>
    <row r="327" spans="2:47" ht="15" customHeight="1" thickBot="1" x14ac:dyDescent="0.25">
      <c r="B327" s="49" t="s">
        <v>482</v>
      </c>
      <c r="C327" s="38">
        <v>0</v>
      </c>
      <c r="D327" s="38">
        <v>8</v>
      </c>
      <c r="E327" s="38">
        <v>5</v>
      </c>
      <c r="F327" s="38">
        <v>1</v>
      </c>
      <c r="G327" s="38">
        <v>1</v>
      </c>
      <c r="H327" s="38">
        <v>1</v>
      </c>
      <c r="I327" s="38">
        <v>3</v>
      </c>
      <c r="J327" s="38">
        <v>0</v>
      </c>
      <c r="K327" s="38">
        <v>0</v>
      </c>
      <c r="L327" s="38">
        <v>0</v>
      </c>
      <c r="M327" s="38">
        <v>3</v>
      </c>
      <c r="N327" s="38">
        <v>3</v>
      </c>
      <c r="O327" s="38">
        <v>0</v>
      </c>
      <c r="P327" s="38">
        <v>0</v>
      </c>
      <c r="Q327" s="38">
        <v>2</v>
      </c>
      <c r="R327" s="38">
        <v>3</v>
      </c>
      <c r="S327" s="38">
        <v>0</v>
      </c>
      <c r="T327" s="38">
        <v>5</v>
      </c>
      <c r="U327" s="38">
        <v>0</v>
      </c>
      <c r="V327" s="38">
        <v>3</v>
      </c>
      <c r="W327" s="38">
        <v>5</v>
      </c>
      <c r="X327" s="38">
        <v>0</v>
      </c>
      <c r="Y327" s="38">
        <v>0</v>
      </c>
      <c r="Z327" s="38">
        <v>0</v>
      </c>
      <c r="AA327" s="38">
        <v>1</v>
      </c>
      <c r="AB327" s="38">
        <v>0</v>
      </c>
      <c r="AC327" s="38">
        <v>2</v>
      </c>
      <c r="AD327" s="38">
        <v>0</v>
      </c>
      <c r="AE327" s="38">
        <v>4</v>
      </c>
      <c r="AF327" s="38">
        <v>10</v>
      </c>
      <c r="AG327" s="38">
        <v>0</v>
      </c>
      <c r="AH327" s="38">
        <v>0</v>
      </c>
      <c r="AI327" s="38">
        <v>1</v>
      </c>
      <c r="AJ327" s="38">
        <v>1</v>
      </c>
      <c r="AK327" s="38">
        <v>2</v>
      </c>
      <c r="AL327" s="38">
        <v>3</v>
      </c>
      <c r="AM327" s="23">
        <f t="shared" si="37"/>
        <v>0</v>
      </c>
      <c r="AN327" s="23">
        <f t="shared" si="38"/>
        <v>18</v>
      </c>
      <c r="AO327" s="23">
        <f t="shared" si="39"/>
        <v>23</v>
      </c>
      <c r="AP327" s="23">
        <f t="shared" si="40"/>
        <v>1</v>
      </c>
      <c r="AQ327" s="23">
        <f t="shared" si="41"/>
        <v>1</v>
      </c>
      <c r="AR327" s="23">
        <f t="shared" si="42"/>
        <v>4</v>
      </c>
      <c r="AS327" s="23">
        <f t="shared" si="43"/>
        <v>8</v>
      </c>
      <c r="AT327" s="23">
        <f t="shared" si="44"/>
        <v>2</v>
      </c>
      <c r="AU327" s="23">
        <f t="shared" si="45"/>
        <v>10</v>
      </c>
    </row>
    <row r="328" spans="2:47" ht="15" customHeight="1" thickBot="1" x14ac:dyDescent="0.25">
      <c r="B328" s="49" t="s">
        <v>483</v>
      </c>
      <c r="C328" s="38">
        <v>0</v>
      </c>
      <c r="D328" s="38">
        <v>20</v>
      </c>
      <c r="E328" s="38">
        <v>13</v>
      </c>
      <c r="F328" s="38">
        <v>1</v>
      </c>
      <c r="G328" s="38">
        <v>1</v>
      </c>
      <c r="H328" s="38">
        <v>4</v>
      </c>
      <c r="I328" s="38">
        <v>11</v>
      </c>
      <c r="J328" s="38">
        <v>1</v>
      </c>
      <c r="K328" s="38">
        <v>3</v>
      </c>
      <c r="L328" s="38">
        <v>0</v>
      </c>
      <c r="M328" s="38">
        <v>27</v>
      </c>
      <c r="N328" s="38">
        <v>15</v>
      </c>
      <c r="O328" s="38">
        <v>1</v>
      </c>
      <c r="P328" s="38">
        <v>0</v>
      </c>
      <c r="Q328" s="38">
        <v>6</v>
      </c>
      <c r="R328" s="38">
        <v>10</v>
      </c>
      <c r="S328" s="38">
        <v>8</v>
      </c>
      <c r="T328" s="38">
        <v>16</v>
      </c>
      <c r="U328" s="38">
        <v>0</v>
      </c>
      <c r="V328" s="38">
        <v>15</v>
      </c>
      <c r="W328" s="38">
        <v>12</v>
      </c>
      <c r="X328" s="38">
        <v>0</v>
      </c>
      <c r="Y328" s="38">
        <v>0</v>
      </c>
      <c r="Z328" s="38">
        <v>1</v>
      </c>
      <c r="AA328" s="38">
        <v>6</v>
      </c>
      <c r="AB328" s="38">
        <v>6</v>
      </c>
      <c r="AC328" s="38">
        <v>6</v>
      </c>
      <c r="AD328" s="38">
        <v>0</v>
      </c>
      <c r="AE328" s="38">
        <v>25</v>
      </c>
      <c r="AF328" s="38">
        <v>12</v>
      </c>
      <c r="AG328" s="38">
        <v>1</v>
      </c>
      <c r="AH328" s="38">
        <v>1</v>
      </c>
      <c r="AI328" s="38">
        <v>5</v>
      </c>
      <c r="AJ328" s="38">
        <v>11</v>
      </c>
      <c r="AK328" s="38">
        <v>7</v>
      </c>
      <c r="AL328" s="38">
        <v>5</v>
      </c>
      <c r="AM328" s="23">
        <f t="shared" ref="AM328:AM391" si="46">+C328+L328+U328+AD328</f>
        <v>0</v>
      </c>
      <c r="AN328" s="23">
        <f t="shared" ref="AN328:AN391" si="47">+D328+M328+V328+AE328</f>
        <v>87</v>
      </c>
      <c r="AO328" s="23">
        <f t="shared" ref="AO328:AO391" si="48">+E328+N328+W328+AF328</f>
        <v>52</v>
      </c>
      <c r="AP328" s="23">
        <f t="shared" ref="AP328:AP391" si="49">+F328+O328+X328+AG328</f>
        <v>3</v>
      </c>
      <c r="AQ328" s="23">
        <f t="shared" ref="AQ328:AQ391" si="50">+G328+P328+Y328+AH328</f>
        <v>2</v>
      </c>
      <c r="AR328" s="23">
        <f t="shared" ref="AR328:AR391" si="51">+H328+Q328+Z328+AI328</f>
        <v>16</v>
      </c>
      <c r="AS328" s="23">
        <f t="shared" ref="AS328:AS391" si="52">+I328+R328+AA328+AJ328</f>
        <v>38</v>
      </c>
      <c r="AT328" s="23">
        <f t="shared" ref="AT328:AT391" si="53">+J328+S328+AB328+AK328</f>
        <v>22</v>
      </c>
      <c r="AU328" s="23">
        <f t="shared" ref="AU328:AU391" si="54">+K328+T328+AC328+AL328</f>
        <v>30</v>
      </c>
    </row>
    <row r="329" spans="2:47" ht="15" customHeight="1" thickBot="1" x14ac:dyDescent="0.25">
      <c r="B329" s="49" t="s">
        <v>484</v>
      </c>
      <c r="C329" s="38">
        <v>0</v>
      </c>
      <c r="D329" s="38">
        <v>3</v>
      </c>
      <c r="E329" s="38">
        <v>1</v>
      </c>
      <c r="F329" s="38">
        <v>0</v>
      </c>
      <c r="G329" s="38">
        <v>0</v>
      </c>
      <c r="H329" s="38">
        <v>0</v>
      </c>
      <c r="I329" s="38">
        <v>3</v>
      </c>
      <c r="J329" s="38">
        <v>1</v>
      </c>
      <c r="K329" s="38">
        <v>1</v>
      </c>
      <c r="L329" s="38">
        <v>0</v>
      </c>
      <c r="M329" s="38">
        <v>2</v>
      </c>
      <c r="N329" s="38">
        <v>1</v>
      </c>
      <c r="O329" s="38">
        <v>0</v>
      </c>
      <c r="P329" s="38">
        <v>0</v>
      </c>
      <c r="Q329" s="38">
        <v>0</v>
      </c>
      <c r="R329" s="38">
        <v>3</v>
      </c>
      <c r="S329" s="38">
        <v>0</v>
      </c>
      <c r="T329" s="38">
        <v>5</v>
      </c>
      <c r="U329" s="38">
        <v>0</v>
      </c>
      <c r="V329" s="38">
        <v>2</v>
      </c>
      <c r="W329" s="38">
        <v>1</v>
      </c>
      <c r="X329" s="38">
        <v>1</v>
      </c>
      <c r="Y329" s="38">
        <v>0</v>
      </c>
      <c r="Z329" s="38">
        <v>0</v>
      </c>
      <c r="AA329" s="38">
        <v>0</v>
      </c>
      <c r="AB329" s="38">
        <v>0</v>
      </c>
      <c r="AC329" s="38">
        <v>1</v>
      </c>
      <c r="AD329" s="38">
        <v>0</v>
      </c>
      <c r="AE329" s="38">
        <v>2</v>
      </c>
      <c r="AF329" s="38">
        <v>2</v>
      </c>
      <c r="AG329" s="38">
        <v>0</v>
      </c>
      <c r="AH329" s="38">
        <v>0</v>
      </c>
      <c r="AI329" s="38">
        <v>0</v>
      </c>
      <c r="AJ329" s="38">
        <v>2</v>
      </c>
      <c r="AK329" s="38">
        <v>0</v>
      </c>
      <c r="AL329" s="38">
        <v>0</v>
      </c>
      <c r="AM329" s="23">
        <f t="shared" si="46"/>
        <v>0</v>
      </c>
      <c r="AN329" s="23">
        <f t="shared" si="47"/>
        <v>9</v>
      </c>
      <c r="AO329" s="23">
        <f t="shared" si="48"/>
        <v>5</v>
      </c>
      <c r="AP329" s="23">
        <f t="shared" si="49"/>
        <v>1</v>
      </c>
      <c r="AQ329" s="23">
        <f t="shared" si="50"/>
        <v>0</v>
      </c>
      <c r="AR329" s="23">
        <f t="shared" si="51"/>
        <v>0</v>
      </c>
      <c r="AS329" s="23">
        <f t="shared" si="52"/>
        <v>8</v>
      </c>
      <c r="AT329" s="23">
        <f t="shared" si="53"/>
        <v>1</v>
      </c>
      <c r="AU329" s="23">
        <f t="shared" si="54"/>
        <v>7</v>
      </c>
    </row>
    <row r="330" spans="2:47" ht="15" customHeight="1" thickBot="1" x14ac:dyDescent="0.25">
      <c r="B330" s="49" t="s">
        <v>485</v>
      </c>
      <c r="C330" s="38">
        <v>0</v>
      </c>
      <c r="D330" s="38">
        <v>7</v>
      </c>
      <c r="E330" s="38">
        <v>7</v>
      </c>
      <c r="F330" s="38">
        <v>3</v>
      </c>
      <c r="G330" s="38">
        <v>0</v>
      </c>
      <c r="H330" s="38">
        <v>2</v>
      </c>
      <c r="I330" s="38">
        <v>3</v>
      </c>
      <c r="J330" s="38">
        <v>2</v>
      </c>
      <c r="K330" s="38">
        <v>4</v>
      </c>
      <c r="L330" s="38">
        <v>0</v>
      </c>
      <c r="M330" s="38">
        <v>10</v>
      </c>
      <c r="N330" s="38">
        <v>7</v>
      </c>
      <c r="O330" s="38">
        <v>3</v>
      </c>
      <c r="P330" s="38">
        <v>2</v>
      </c>
      <c r="Q330" s="38">
        <v>2</v>
      </c>
      <c r="R330" s="38">
        <v>10</v>
      </c>
      <c r="S330" s="38">
        <v>3</v>
      </c>
      <c r="T330" s="38">
        <v>5</v>
      </c>
      <c r="U330" s="38">
        <v>0</v>
      </c>
      <c r="V330" s="38">
        <v>9</v>
      </c>
      <c r="W330" s="38">
        <v>4</v>
      </c>
      <c r="X330" s="38">
        <v>3</v>
      </c>
      <c r="Y330" s="38">
        <v>0</v>
      </c>
      <c r="Z330" s="38">
        <v>1</v>
      </c>
      <c r="AA330" s="38">
        <v>5</v>
      </c>
      <c r="AB330" s="38">
        <v>7</v>
      </c>
      <c r="AC330" s="38">
        <v>3</v>
      </c>
      <c r="AD330" s="38">
        <v>0</v>
      </c>
      <c r="AE330" s="38">
        <v>15</v>
      </c>
      <c r="AF330" s="38">
        <v>8</v>
      </c>
      <c r="AG330" s="38">
        <v>1</v>
      </c>
      <c r="AH330" s="38">
        <v>2</v>
      </c>
      <c r="AI330" s="38">
        <v>2</v>
      </c>
      <c r="AJ330" s="38">
        <v>6</v>
      </c>
      <c r="AK330" s="38">
        <v>7</v>
      </c>
      <c r="AL330" s="38">
        <v>8</v>
      </c>
      <c r="AM330" s="23">
        <f t="shared" si="46"/>
        <v>0</v>
      </c>
      <c r="AN330" s="23">
        <f t="shared" si="47"/>
        <v>41</v>
      </c>
      <c r="AO330" s="23">
        <f t="shared" si="48"/>
        <v>26</v>
      </c>
      <c r="AP330" s="23">
        <f t="shared" si="49"/>
        <v>10</v>
      </c>
      <c r="AQ330" s="23">
        <f t="shared" si="50"/>
        <v>4</v>
      </c>
      <c r="AR330" s="23">
        <f t="shared" si="51"/>
        <v>7</v>
      </c>
      <c r="AS330" s="23">
        <f t="shared" si="52"/>
        <v>24</v>
      </c>
      <c r="AT330" s="23">
        <f t="shared" si="53"/>
        <v>19</v>
      </c>
      <c r="AU330" s="23">
        <f t="shared" si="54"/>
        <v>20</v>
      </c>
    </row>
    <row r="331" spans="2:47" ht="15" customHeight="1" thickBot="1" x14ac:dyDescent="0.25">
      <c r="B331" s="80" t="s">
        <v>486</v>
      </c>
      <c r="C331" s="67">
        <v>0</v>
      </c>
      <c r="D331" s="67">
        <v>10</v>
      </c>
      <c r="E331" s="67">
        <v>4</v>
      </c>
      <c r="F331" s="67">
        <v>0</v>
      </c>
      <c r="G331" s="67">
        <v>0</v>
      </c>
      <c r="H331" s="67">
        <v>0</v>
      </c>
      <c r="I331" s="67">
        <v>5</v>
      </c>
      <c r="J331" s="67">
        <v>2</v>
      </c>
      <c r="K331" s="67">
        <v>1</v>
      </c>
      <c r="L331" s="67">
        <v>0</v>
      </c>
      <c r="M331" s="67">
        <v>9</v>
      </c>
      <c r="N331" s="67">
        <v>1</v>
      </c>
      <c r="O331" s="67">
        <v>1</v>
      </c>
      <c r="P331" s="67">
        <v>1</v>
      </c>
      <c r="Q331" s="67">
        <v>0</v>
      </c>
      <c r="R331" s="67">
        <v>8</v>
      </c>
      <c r="S331" s="67">
        <v>2</v>
      </c>
      <c r="T331" s="67">
        <v>2</v>
      </c>
      <c r="U331" s="67">
        <v>0</v>
      </c>
      <c r="V331" s="67">
        <v>6</v>
      </c>
      <c r="W331" s="67">
        <v>2</v>
      </c>
      <c r="X331" s="67">
        <v>1</v>
      </c>
      <c r="Y331" s="67">
        <v>0</v>
      </c>
      <c r="Z331" s="67">
        <v>2</v>
      </c>
      <c r="AA331" s="67">
        <v>2</v>
      </c>
      <c r="AB331" s="67">
        <v>3</v>
      </c>
      <c r="AC331" s="67">
        <v>0</v>
      </c>
      <c r="AD331" s="67">
        <v>0</v>
      </c>
      <c r="AE331" s="67">
        <v>11</v>
      </c>
      <c r="AF331" s="67">
        <v>3</v>
      </c>
      <c r="AG331" s="67">
        <v>0</v>
      </c>
      <c r="AH331" s="67">
        <v>0</v>
      </c>
      <c r="AI331" s="67">
        <v>4</v>
      </c>
      <c r="AJ331" s="67">
        <v>1</v>
      </c>
      <c r="AK331" s="67">
        <v>1</v>
      </c>
      <c r="AL331" s="67">
        <v>3</v>
      </c>
      <c r="AM331" s="23">
        <f t="shared" si="46"/>
        <v>0</v>
      </c>
      <c r="AN331" s="23">
        <f t="shared" si="47"/>
        <v>36</v>
      </c>
      <c r="AO331" s="23">
        <f t="shared" si="48"/>
        <v>10</v>
      </c>
      <c r="AP331" s="23">
        <f t="shared" si="49"/>
        <v>2</v>
      </c>
      <c r="AQ331" s="23">
        <f t="shared" si="50"/>
        <v>1</v>
      </c>
      <c r="AR331" s="23">
        <f t="shared" si="51"/>
        <v>6</v>
      </c>
      <c r="AS331" s="23">
        <f t="shared" si="52"/>
        <v>16</v>
      </c>
      <c r="AT331" s="23">
        <f t="shared" si="53"/>
        <v>8</v>
      </c>
      <c r="AU331" s="23">
        <f t="shared" si="54"/>
        <v>6</v>
      </c>
    </row>
    <row r="332" spans="2:47" ht="15" customHeight="1" thickBot="1" x14ac:dyDescent="0.25">
      <c r="B332" s="86" t="s">
        <v>487</v>
      </c>
      <c r="C332" s="38">
        <v>0</v>
      </c>
      <c r="D332" s="38">
        <v>52</v>
      </c>
      <c r="E332" s="38">
        <v>29</v>
      </c>
      <c r="F332" s="38">
        <v>1</v>
      </c>
      <c r="G332" s="38">
        <v>0</v>
      </c>
      <c r="H332" s="38">
        <v>6</v>
      </c>
      <c r="I332" s="38">
        <v>25</v>
      </c>
      <c r="J332" s="38">
        <v>13</v>
      </c>
      <c r="K332" s="38">
        <v>14</v>
      </c>
      <c r="L332" s="38">
        <v>0</v>
      </c>
      <c r="M332" s="38">
        <v>47</v>
      </c>
      <c r="N332" s="38">
        <v>29</v>
      </c>
      <c r="O332" s="38">
        <v>2</v>
      </c>
      <c r="P332" s="38">
        <v>0</v>
      </c>
      <c r="Q332" s="38">
        <v>7</v>
      </c>
      <c r="R332" s="38">
        <v>26</v>
      </c>
      <c r="S332" s="38">
        <v>10</v>
      </c>
      <c r="T332" s="38">
        <v>22</v>
      </c>
      <c r="U332" s="38">
        <v>0</v>
      </c>
      <c r="V332" s="38">
        <v>46</v>
      </c>
      <c r="W332" s="38">
        <v>18</v>
      </c>
      <c r="X332" s="38">
        <v>2</v>
      </c>
      <c r="Y332" s="38">
        <v>0</v>
      </c>
      <c r="Z332" s="38">
        <v>5</v>
      </c>
      <c r="AA332" s="38">
        <v>23</v>
      </c>
      <c r="AB332" s="38">
        <v>15</v>
      </c>
      <c r="AC332" s="38">
        <v>25</v>
      </c>
      <c r="AD332" s="38">
        <v>0</v>
      </c>
      <c r="AE332" s="38">
        <v>66</v>
      </c>
      <c r="AF332" s="38">
        <v>27</v>
      </c>
      <c r="AG332" s="38">
        <v>3</v>
      </c>
      <c r="AH332" s="38">
        <v>1</v>
      </c>
      <c r="AI332" s="38">
        <v>10</v>
      </c>
      <c r="AJ332" s="38">
        <v>26</v>
      </c>
      <c r="AK332" s="38">
        <v>12</v>
      </c>
      <c r="AL332" s="38">
        <v>16</v>
      </c>
      <c r="AM332" s="23">
        <f t="shared" si="46"/>
        <v>0</v>
      </c>
      <c r="AN332" s="23">
        <f t="shared" si="47"/>
        <v>211</v>
      </c>
      <c r="AO332" s="23">
        <f t="shared" si="48"/>
        <v>103</v>
      </c>
      <c r="AP332" s="23">
        <f t="shared" si="49"/>
        <v>8</v>
      </c>
      <c r="AQ332" s="23">
        <f t="shared" si="50"/>
        <v>1</v>
      </c>
      <c r="AR332" s="23">
        <f t="shared" si="51"/>
        <v>28</v>
      </c>
      <c r="AS332" s="23">
        <f t="shared" si="52"/>
        <v>100</v>
      </c>
      <c r="AT332" s="23">
        <f t="shared" si="53"/>
        <v>50</v>
      </c>
      <c r="AU332" s="23">
        <f t="shared" si="54"/>
        <v>77</v>
      </c>
    </row>
    <row r="333" spans="2:47" ht="15" customHeight="1" thickBot="1" x14ac:dyDescent="0.25">
      <c r="B333" s="49" t="s">
        <v>488</v>
      </c>
      <c r="C333" s="38">
        <v>0</v>
      </c>
      <c r="D333" s="38">
        <v>7</v>
      </c>
      <c r="E333" s="38">
        <v>12</v>
      </c>
      <c r="F333" s="38">
        <v>0</v>
      </c>
      <c r="G333" s="38">
        <v>0</v>
      </c>
      <c r="H333" s="38">
        <v>3</v>
      </c>
      <c r="I333" s="38">
        <v>10</v>
      </c>
      <c r="J333" s="38">
        <v>3</v>
      </c>
      <c r="K333" s="38">
        <v>6</v>
      </c>
      <c r="L333" s="38">
        <v>0</v>
      </c>
      <c r="M333" s="38">
        <v>7</v>
      </c>
      <c r="N333" s="38">
        <v>12</v>
      </c>
      <c r="O333" s="38">
        <v>0</v>
      </c>
      <c r="P333" s="38">
        <v>0</v>
      </c>
      <c r="Q333" s="38">
        <v>2</v>
      </c>
      <c r="R333" s="38">
        <v>3</v>
      </c>
      <c r="S333" s="38">
        <v>5</v>
      </c>
      <c r="T333" s="38">
        <v>3</v>
      </c>
      <c r="U333" s="38">
        <v>0</v>
      </c>
      <c r="V333" s="38">
        <v>7</v>
      </c>
      <c r="W333" s="38">
        <v>7</v>
      </c>
      <c r="X333" s="38">
        <v>0</v>
      </c>
      <c r="Y333" s="38">
        <v>1</v>
      </c>
      <c r="Z333" s="38">
        <v>0</v>
      </c>
      <c r="AA333" s="38">
        <v>6</v>
      </c>
      <c r="AB333" s="38">
        <v>5</v>
      </c>
      <c r="AC333" s="38">
        <v>3</v>
      </c>
      <c r="AD333" s="38">
        <v>0</v>
      </c>
      <c r="AE333" s="38">
        <v>6</v>
      </c>
      <c r="AF333" s="38">
        <v>8</v>
      </c>
      <c r="AG333" s="38">
        <v>0</v>
      </c>
      <c r="AH333" s="38">
        <v>0</v>
      </c>
      <c r="AI333" s="38">
        <v>2</v>
      </c>
      <c r="AJ333" s="38">
        <v>4</v>
      </c>
      <c r="AK333" s="38">
        <v>6</v>
      </c>
      <c r="AL333" s="38">
        <v>4</v>
      </c>
      <c r="AM333" s="23">
        <f t="shared" si="46"/>
        <v>0</v>
      </c>
      <c r="AN333" s="23">
        <f t="shared" si="47"/>
        <v>27</v>
      </c>
      <c r="AO333" s="23">
        <f t="shared" si="48"/>
        <v>39</v>
      </c>
      <c r="AP333" s="23">
        <f t="shared" si="49"/>
        <v>0</v>
      </c>
      <c r="AQ333" s="23">
        <f t="shared" si="50"/>
        <v>1</v>
      </c>
      <c r="AR333" s="23">
        <f t="shared" si="51"/>
        <v>7</v>
      </c>
      <c r="AS333" s="23">
        <f t="shared" si="52"/>
        <v>23</v>
      </c>
      <c r="AT333" s="23">
        <f t="shared" si="53"/>
        <v>19</v>
      </c>
      <c r="AU333" s="23">
        <f t="shared" si="54"/>
        <v>16</v>
      </c>
    </row>
    <row r="334" spans="2:47" ht="15" customHeight="1" thickBot="1" x14ac:dyDescent="0.25">
      <c r="B334" s="49" t="s">
        <v>489</v>
      </c>
      <c r="C334" s="38">
        <v>0</v>
      </c>
      <c r="D334" s="38">
        <v>16</v>
      </c>
      <c r="E334" s="38">
        <v>14</v>
      </c>
      <c r="F334" s="38">
        <v>3</v>
      </c>
      <c r="G334" s="38">
        <v>0</v>
      </c>
      <c r="H334" s="38">
        <v>0</v>
      </c>
      <c r="I334" s="38">
        <v>9</v>
      </c>
      <c r="J334" s="38">
        <v>9</v>
      </c>
      <c r="K334" s="38">
        <v>14</v>
      </c>
      <c r="L334" s="38">
        <v>0</v>
      </c>
      <c r="M334" s="38">
        <v>20</v>
      </c>
      <c r="N334" s="38">
        <v>66</v>
      </c>
      <c r="O334" s="38">
        <v>3</v>
      </c>
      <c r="P334" s="38">
        <v>1</v>
      </c>
      <c r="Q334" s="38">
        <v>9</v>
      </c>
      <c r="R334" s="38">
        <v>8</v>
      </c>
      <c r="S334" s="38">
        <v>22</v>
      </c>
      <c r="T334" s="38">
        <v>44</v>
      </c>
      <c r="U334" s="38">
        <v>0</v>
      </c>
      <c r="V334" s="38">
        <v>14</v>
      </c>
      <c r="W334" s="38">
        <v>16</v>
      </c>
      <c r="X334" s="38">
        <v>0</v>
      </c>
      <c r="Y334" s="38">
        <v>0</v>
      </c>
      <c r="Z334" s="38">
        <v>0</v>
      </c>
      <c r="AA334" s="38">
        <v>11</v>
      </c>
      <c r="AB334" s="38">
        <v>6</v>
      </c>
      <c r="AC334" s="38">
        <v>17</v>
      </c>
      <c r="AD334" s="38">
        <v>0</v>
      </c>
      <c r="AE334" s="38">
        <v>18</v>
      </c>
      <c r="AF334" s="38">
        <v>24</v>
      </c>
      <c r="AG334" s="38">
        <v>12</v>
      </c>
      <c r="AH334" s="38">
        <v>3</v>
      </c>
      <c r="AI334" s="38">
        <v>5</v>
      </c>
      <c r="AJ334" s="38">
        <v>7</v>
      </c>
      <c r="AK334" s="38">
        <v>5</v>
      </c>
      <c r="AL334" s="38">
        <v>13</v>
      </c>
      <c r="AM334" s="23">
        <f t="shared" si="46"/>
        <v>0</v>
      </c>
      <c r="AN334" s="23">
        <f t="shared" si="47"/>
        <v>68</v>
      </c>
      <c r="AO334" s="23">
        <f t="shared" si="48"/>
        <v>120</v>
      </c>
      <c r="AP334" s="23">
        <f t="shared" si="49"/>
        <v>18</v>
      </c>
      <c r="AQ334" s="23">
        <f t="shared" si="50"/>
        <v>4</v>
      </c>
      <c r="AR334" s="23">
        <f t="shared" si="51"/>
        <v>14</v>
      </c>
      <c r="AS334" s="23">
        <f t="shared" si="52"/>
        <v>35</v>
      </c>
      <c r="AT334" s="23">
        <f t="shared" si="53"/>
        <v>42</v>
      </c>
      <c r="AU334" s="23">
        <f t="shared" si="54"/>
        <v>88</v>
      </c>
    </row>
    <row r="335" spans="2:47" ht="15" customHeight="1" thickBot="1" x14ac:dyDescent="0.25">
      <c r="B335" s="49" t="s">
        <v>490</v>
      </c>
      <c r="C335" s="38">
        <v>0</v>
      </c>
      <c r="D335" s="38">
        <v>32</v>
      </c>
      <c r="E335" s="38">
        <v>24</v>
      </c>
      <c r="F335" s="38">
        <v>7</v>
      </c>
      <c r="G335" s="38">
        <v>2</v>
      </c>
      <c r="H335" s="38">
        <v>5</v>
      </c>
      <c r="I335" s="38">
        <v>21</v>
      </c>
      <c r="J335" s="38">
        <v>5</v>
      </c>
      <c r="K335" s="38">
        <v>17</v>
      </c>
      <c r="L335" s="38">
        <v>0</v>
      </c>
      <c r="M335" s="38">
        <v>29</v>
      </c>
      <c r="N335" s="38">
        <v>21</v>
      </c>
      <c r="O335" s="38">
        <v>5</v>
      </c>
      <c r="P335" s="38">
        <v>3</v>
      </c>
      <c r="Q335" s="38">
        <v>5</v>
      </c>
      <c r="R335" s="38">
        <v>17</v>
      </c>
      <c r="S335" s="38">
        <v>13</v>
      </c>
      <c r="T335" s="38">
        <v>11</v>
      </c>
      <c r="U335" s="38">
        <v>0</v>
      </c>
      <c r="V335" s="38">
        <v>19</v>
      </c>
      <c r="W335" s="38">
        <v>14</v>
      </c>
      <c r="X335" s="38">
        <v>3</v>
      </c>
      <c r="Y335" s="38">
        <v>0</v>
      </c>
      <c r="Z335" s="38">
        <v>3</v>
      </c>
      <c r="AA335" s="38">
        <v>14</v>
      </c>
      <c r="AB335" s="38">
        <v>7</v>
      </c>
      <c r="AC335" s="38">
        <v>2</v>
      </c>
      <c r="AD335" s="38">
        <v>0</v>
      </c>
      <c r="AE335" s="38">
        <v>37</v>
      </c>
      <c r="AF335" s="38">
        <v>22</v>
      </c>
      <c r="AG335" s="38">
        <v>1</v>
      </c>
      <c r="AH335" s="38">
        <v>2</v>
      </c>
      <c r="AI335" s="38">
        <v>1</v>
      </c>
      <c r="AJ335" s="38">
        <v>12</v>
      </c>
      <c r="AK335" s="38">
        <v>8</v>
      </c>
      <c r="AL335" s="38">
        <v>7</v>
      </c>
      <c r="AM335" s="23">
        <f t="shared" si="46"/>
        <v>0</v>
      </c>
      <c r="AN335" s="23">
        <f t="shared" si="47"/>
        <v>117</v>
      </c>
      <c r="AO335" s="23">
        <f t="shared" si="48"/>
        <v>81</v>
      </c>
      <c r="AP335" s="23">
        <f t="shared" si="49"/>
        <v>16</v>
      </c>
      <c r="AQ335" s="23">
        <f t="shared" si="50"/>
        <v>7</v>
      </c>
      <c r="AR335" s="23">
        <f t="shared" si="51"/>
        <v>14</v>
      </c>
      <c r="AS335" s="23">
        <f t="shared" si="52"/>
        <v>64</v>
      </c>
      <c r="AT335" s="23">
        <f t="shared" si="53"/>
        <v>33</v>
      </c>
      <c r="AU335" s="23">
        <f t="shared" si="54"/>
        <v>37</v>
      </c>
    </row>
    <row r="336" spans="2:47" ht="15" customHeight="1" thickBot="1" x14ac:dyDescent="0.25">
      <c r="B336" s="49" t="s">
        <v>491</v>
      </c>
      <c r="C336" s="38">
        <v>0</v>
      </c>
      <c r="D336" s="38">
        <v>9</v>
      </c>
      <c r="E336" s="38">
        <v>2</v>
      </c>
      <c r="F336" s="38">
        <v>1</v>
      </c>
      <c r="G336" s="38">
        <v>0</v>
      </c>
      <c r="H336" s="38">
        <v>0</v>
      </c>
      <c r="I336" s="38">
        <v>5</v>
      </c>
      <c r="J336" s="38">
        <v>2</v>
      </c>
      <c r="K336" s="38">
        <v>6</v>
      </c>
      <c r="L336" s="38">
        <v>0</v>
      </c>
      <c r="M336" s="38">
        <v>2</v>
      </c>
      <c r="N336" s="38">
        <v>3</v>
      </c>
      <c r="O336" s="38">
        <v>1</v>
      </c>
      <c r="P336" s="38">
        <v>0</v>
      </c>
      <c r="Q336" s="38">
        <v>0</v>
      </c>
      <c r="R336" s="38">
        <v>5</v>
      </c>
      <c r="S336" s="38">
        <v>1</v>
      </c>
      <c r="T336" s="38">
        <v>6</v>
      </c>
      <c r="U336" s="38">
        <v>0</v>
      </c>
      <c r="V336" s="38">
        <v>7</v>
      </c>
      <c r="W336" s="38">
        <v>7</v>
      </c>
      <c r="X336" s="38">
        <v>0</v>
      </c>
      <c r="Y336" s="38">
        <v>0</v>
      </c>
      <c r="Z336" s="38">
        <v>0</v>
      </c>
      <c r="AA336" s="38">
        <v>1</v>
      </c>
      <c r="AB336" s="38">
        <v>1</v>
      </c>
      <c r="AC336" s="38">
        <v>4</v>
      </c>
      <c r="AD336" s="38">
        <v>0</v>
      </c>
      <c r="AE336" s="38">
        <v>3</v>
      </c>
      <c r="AF336" s="38">
        <v>4</v>
      </c>
      <c r="AG336" s="38">
        <v>1</v>
      </c>
      <c r="AH336" s="38">
        <v>0</v>
      </c>
      <c r="AI336" s="38">
        <v>3</v>
      </c>
      <c r="AJ336" s="38">
        <v>2</v>
      </c>
      <c r="AK336" s="38">
        <v>3</v>
      </c>
      <c r="AL336" s="38">
        <v>5</v>
      </c>
      <c r="AM336" s="23">
        <f t="shared" si="46"/>
        <v>0</v>
      </c>
      <c r="AN336" s="23">
        <f t="shared" si="47"/>
        <v>21</v>
      </c>
      <c r="AO336" s="23">
        <f t="shared" si="48"/>
        <v>16</v>
      </c>
      <c r="AP336" s="23">
        <f t="shared" si="49"/>
        <v>3</v>
      </c>
      <c r="AQ336" s="23">
        <f t="shared" si="50"/>
        <v>0</v>
      </c>
      <c r="AR336" s="23">
        <f t="shared" si="51"/>
        <v>3</v>
      </c>
      <c r="AS336" s="23">
        <f t="shared" si="52"/>
        <v>13</v>
      </c>
      <c r="AT336" s="23">
        <f t="shared" si="53"/>
        <v>7</v>
      </c>
      <c r="AU336" s="23">
        <f t="shared" si="54"/>
        <v>21</v>
      </c>
    </row>
    <row r="337" spans="2:47" ht="15" customHeight="1" thickBot="1" x14ac:dyDescent="0.25">
      <c r="B337" s="49" t="s">
        <v>492</v>
      </c>
      <c r="C337" s="38">
        <v>0</v>
      </c>
      <c r="D337" s="38">
        <v>3</v>
      </c>
      <c r="E337" s="38">
        <v>2</v>
      </c>
      <c r="F337" s="38">
        <v>0</v>
      </c>
      <c r="G337" s="38">
        <v>0</v>
      </c>
      <c r="H337" s="38">
        <v>0</v>
      </c>
      <c r="I337" s="38">
        <v>3</v>
      </c>
      <c r="J337" s="38">
        <v>1</v>
      </c>
      <c r="K337" s="38">
        <v>1</v>
      </c>
      <c r="L337" s="38">
        <v>0</v>
      </c>
      <c r="M337" s="38">
        <v>2</v>
      </c>
      <c r="N337" s="38">
        <v>3</v>
      </c>
      <c r="O337" s="38">
        <v>0</v>
      </c>
      <c r="P337" s="38">
        <v>0</v>
      </c>
      <c r="Q337" s="38">
        <v>0</v>
      </c>
      <c r="R337" s="38">
        <v>2</v>
      </c>
      <c r="S337" s="38">
        <v>2</v>
      </c>
      <c r="T337" s="38">
        <v>0</v>
      </c>
      <c r="U337" s="38">
        <v>0</v>
      </c>
      <c r="V337" s="38">
        <v>2</v>
      </c>
      <c r="W337" s="38">
        <v>1</v>
      </c>
      <c r="X337" s="38">
        <v>0</v>
      </c>
      <c r="Y337" s="38">
        <v>0</v>
      </c>
      <c r="Z337" s="38">
        <v>1</v>
      </c>
      <c r="AA337" s="38">
        <v>1</v>
      </c>
      <c r="AB337" s="38">
        <v>0</v>
      </c>
      <c r="AC337" s="38">
        <v>0</v>
      </c>
      <c r="AD337" s="38">
        <v>0</v>
      </c>
      <c r="AE337" s="38">
        <v>3</v>
      </c>
      <c r="AF337" s="38">
        <v>1</v>
      </c>
      <c r="AG337" s="38">
        <v>0</v>
      </c>
      <c r="AH337" s="38">
        <v>0</v>
      </c>
      <c r="AI337" s="38">
        <v>0</v>
      </c>
      <c r="AJ337" s="38">
        <v>2</v>
      </c>
      <c r="AK337" s="38">
        <v>0</v>
      </c>
      <c r="AL337" s="38">
        <v>1</v>
      </c>
      <c r="AM337" s="23">
        <f t="shared" si="46"/>
        <v>0</v>
      </c>
      <c r="AN337" s="23">
        <f t="shared" si="47"/>
        <v>10</v>
      </c>
      <c r="AO337" s="23">
        <f t="shared" si="48"/>
        <v>7</v>
      </c>
      <c r="AP337" s="23">
        <f t="shared" si="49"/>
        <v>0</v>
      </c>
      <c r="AQ337" s="23">
        <f t="shared" si="50"/>
        <v>0</v>
      </c>
      <c r="AR337" s="23">
        <f t="shared" si="51"/>
        <v>1</v>
      </c>
      <c r="AS337" s="23">
        <f t="shared" si="52"/>
        <v>8</v>
      </c>
      <c r="AT337" s="23">
        <f t="shared" si="53"/>
        <v>3</v>
      </c>
      <c r="AU337" s="23">
        <f t="shared" si="54"/>
        <v>2</v>
      </c>
    </row>
    <row r="338" spans="2:47" ht="15" customHeight="1" thickBot="1" x14ac:dyDescent="0.25">
      <c r="B338" s="84" t="s">
        <v>493</v>
      </c>
      <c r="C338" s="88">
        <v>0</v>
      </c>
      <c r="D338" s="88">
        <v>4</v>
      </c>
      <c r="E338" s="88">
        <v>3</v>
      </c>
      <c r="F338" s="88">
        <v>1</v>
      </c>
      <c r="G338" s="88">
        <v>0</v>
      </c>
      <c r="H338" s="88">
        <v>2</v>
      </c>
      <c r="I338" s="88">
        <v>3</v>
      </c>
      <c r="J338" s="88">
        <v>0</v>
      </c>
      <c r="K338" s="88">
        <v>3</v>
      </c>
      <c r="L338" s="88">
        <v>0</v>
      </c>
      <c r="M338" s="88">
        <v>4</v>
      </c>
      <c r="N338" s="88">
        <v>2</v>
      </c>
      <c r="O338" s="88">
        <v>0</v>
      </c>
      <c r="P338" s="88">
        <v>1</v>
      </c>
      <c r="Q338" s="88">
        <v>1</v>
      </c>
      <c r="R338" s="88">
        <v>1</v>
      </c>
      <c r="S338" s="88">
        <v>0</v>
      </c>
      <c r="T338" s="88">
        <v>1</v>
      </c>
      <c r="U338" s="88">
        <v>0</v>
      </c>
      <c r="V338" s="88">
        <v>3</v>
      </c>
      <c r="W338" s="88">
        <v>0</v>
      </c>
      <c r="X338" s="88">
        <v>0</v>
      </c>
      <c r="Y338" s="88">
        <v>1</v>
      </c>
      <c r="Z338" s="88">
        <v>0</v>
      </c>
      <c r="AA338" s="88">
        <v>0</v>
      </c>
      <c r="AB338" s="88">
        <v>1</v>
      </c>
      <c r="AC338" s="88">
        <v>5</v>
      </c>
      <c r="AD338" s="88">
        <v>0</v>
      </c>
      <c r="AE338" s="88">
        <v>4</v>
      </c>
      <c r="AF338" s="88">
        <v>3</v>
      </c>
      <c r="AG338" s="88">
        <v>0</v>
      </c>
      <c r="AH338" s="88">
        <v>1</v>
      </c>
      <c r="AI338" s="88">
        <v>0</v>
      </c>
      <c r="AJ338" s="88">
        <v>0</v>
      </c>
      <c r="AK338" s="88">
        <v>2</v>
      </c>
      <c r="AL338" s="88">
        <v>1</v>
      </c>
      <c r="AM338" s="23">
        <f t="shared" si="46"/>
        <v>0</v>
      </c>
      <c r="AN338" s="23">
        <f t="shared" si="47"/>
        <v>15</v>
      </c>
      <c r="AO338" s="23">
        <f t="shared" si="48"/>
        <v>8</v>
      </c>
      <c r="AP338" s="23">
        <f t="shared" si="49"/>
        <v>1</v>
      </c>
      <c r="AQ338" s="23">
        <f t="shared" si="50"/>
        <v>3</v>
      </c>
      <c r="AR338" s="23">
        <f t="shared" si="51"/>
        <v>3</v>
      </c>
      <c r="AS338" s="23">
        <f t="shared" si="52"/>
        <v>4</v>
      </c>
      <c r="AT338" s="23">
        <f t="shared" si="53"/>
        <v>3</v>
      </c>
      <c r="AU338" s="23">
        <f t="shared" si="54"/>
        <v>10</v>
      </c>
    </row>
    <row r="339" spans="2:47" ht="15" customHeight="1" thickBot="1" x14ac:dyDescent="0.25">
      <c r="B339" s="49" t="s">
        <v>494</v>
      </c>
      <c r="C339" s="82">
        <v>0</v>
      </c>
      <c r="D339" s="82">
        <v>19</v>
      </c>
      <c r="E339" s="82">
        <v>21</v>
      </c>
      <c r="F339" s="82">
        <v>0</v>
      </c>
      <c r="G339" s="82">
        <v>0</v>
      </c>
      <c r="H339" s="82">
        <v>4</v>
      </c>
      <c r="I339" s="82">
        <v>14</v>
      </c>
      <c r="J339" s="82">
        <v>3</v>
      </c>
      <c r="K339" s="82">
        <v>9</v>
      </c>
      <c r="L339" s="82">
        <v>0</v>
      </c>
      <c r="M339" s="82">
        <v>25</v>
      </c>
      <c r="N339" s="82">
        <v>17</v>
      </c>
      <c r="O339" s="82">
        <v>0</v>
      </c>
      <c r="P339" s="82">
        <v>1</v>
      </c>
      <c r="Q339" s="82">
        <v>3</v>
      </c>
      <c r="R339" s="82">
        <v>10</v>
      </c>
      <c r="S339" s="82">
        <v>7</v>
      </c>
      <c r="T339" s="82">
        <v>8</v>
      </c>
      <c r="U339" s="82">
        <v>0</v>
      </c>
      <c r="V339" s="82">
        <v>20</v>
      </c>
      <c r="W339" s="82">
        <v>14</v>
      </c>
      <c r="X339" s="82">
        <v>0</v>
      </c>
      <c r="Y339" s="82">
        <v>0</v>
      </c>
      <c r="Z339" s="82">
        <v>0</v>
      </c>
      <c r="AA339" s="82">
        <v>9</v>
      </c>
      <c r="AB339" s="82">
        <v>4</v>
      </c>
      <c r="AC339" s="82">
        <v>9</v>
      </c>
      <c r="AD339" s="82">
        <v>0</v>
      </c>
      <c r="AE339" s="82">
        <v>23</v>
      </c>
      <c r="AF339" s="82">
        <v>20</v>
      </c>
      <c r="AG339" s="82">
        <v>2</v>
      </c>
      <c r="AH339" s="82">
        <v>0</v>
      </c>
      <c r="AI339" s="82">
        <v>4</v>
      </c>
      <c r="AJ339" s="82">
        <v>14</v>
      </c>
      <c r="AK339" s="82">
        <v>5</v>
      </c>
      <c r="AL339" s="82">
        <v>10</v>
      </c>
      <c r="AM339" s="23">
        <f t="shared" si="46"/>
        <v>0</v>
      </c>
      <c r="AN339" s="23">
        <f t="shared" si="47"/>
        <v>87</v>
      </c>
      <c r="AO339" s="23">
        <f t="shared" si="48"/>
        <v>72</v>
      </c>
      <c r="AP339" s="23">
        <f t="shared" si="49"/>
        <v>2</v>
      </c>
      <c r="AQ339" s="23">
        <f t="shared" si="50"/>
        <v>1</v>
      </c>
      <c r="AR339" s="23">
        <f t="shared" si="51"/>
        <v>11</v>
      </c>
      <c r="AS339" s="23">
        <f t="shared" si="52"/>
        <v>47</v>
      </c>
      <c r="AT339" s="23">
        <f t="shared" si="53"/>
        <v>19</v>
      </c>
      <c r="AU339" s="23">
        <f t="shared" si="54"/>
        <v>36</v>
      </c>
    </row>
    <row r="340" spans="2:47" ht="15" customHeight="1" thickBot="1" x14ac:dyDescent="0.25">
      <c r="B340" s="49" t="s">
        <v>495</v>
      </c>
      <c r="C340" s="38">
        <v>0</v>
      </c>
      <c r="D340" s="38">
        <v>51</v>
      </c>
      <c r="E340" s="38">
        <v>36</v>
      </c>
      <c r="F340" s="38">
        <v>1</v>
      </c>
      <c r="G340" s="38">
        <v>0</v>
      </c>
      <c r="H340" s="38">
        <v>7</v>
      </c>
      <c r="I340" s="38">
        <v>19</v>
      </c>
      <c r="J340" s="38">
        <v>8</v>
      </c>
      <c r="K340" s="38">
        <v>10</v>
      </c>
      <c r="L340" s="38">
        <v>0</v>
      </c>
      <c r="M340" s="38">
        <v>60</v>
      </c>
      <c r="N340" s="38">
        <v>35</v>
      </c>
      <c r="O340" s="38">
        <v>1</v>
      </c>
      <c r="P340" s="38">
        <v>2</v>
      </c>
      <c r="Q340" s="38">
        <v>17</v>
      </c>
      <c r="R340" s="38">
        <v>24</v>
      </c>
      <c r="S340" s="38">
        <v>8</v>
      </c>
      <c r="T340" s="38">
        <v>10</v>
      </c>
      <c r="U340" s="38">
        <v>0</v>
      </c>
      <c r="V340" s="38">
        <v>41</v>
      </c>
      <c r="W340" s="38">
        <v>21</v>
      </c>
      <c r="X340" s="38">
        <v>2</v>
      </c>
      <c r="Y340" s="38">
        <v>1</v>
      </c>
      <c r="Z340" s="38">
        <v>6</v>
      </c>
      <c r="AA340" s="38">
        <v>18</v>
      </c>
      <c r="AB340" s="38">
        <v>20</v>
      </c>
      <c r="AC340" s="38">
        <v>14</v>
      </c>
      <c r="AD340" s="38">
        <v>0</v>
      </c>
      <c r="AE340" s="38">
        <v>44</v>
      </c>
      <c r="AF340" s="38">
        <v>30</v>
      </c>
      <c r="AG340" s="38">
        <v>2</v>
      </c>
      <c r="AH340" s="38">
        <v>0</v>
      </c>
      <c r="AI340" s="38">
        <v>11</v>
      </c>
      <c r="AJ340" s="38">
        <v>21</v>
      </c>
      <c r="AK340" s="38">
        <v>14</v>
      </c>
      <c r="AL340" s="38">
        <v>11</v>
      </c>
      <c r="AM340" s="23">
        <f t="shared" si="46"/>
        <v>0</v>
      </c>
      <c r="AN340" s="23">
        <f t="shared" si="47"/>
        <v>196</v>
      </c>
      <c r="AO340" s="23">
        <f t="shared" si="48"/>
        <v>122</v>
      </c>
      <c r="AP340" s="23">
        <f t="shared" si="49"/>
        <v>6</v>
      </c>
      <c r="AQ340" s="23">
        <f t="shared" si="50"/>
        <v>3</v>
      </c>
      <c r="AR340" s="23">
        <f t="shared" si="51"/>
        <v>41</v>
      </c>
      <c r="AS340" s="23">
        <f t="shared" si="52"/>
        <v>82</v>
      </c>
      <c r="AT340" s="23">
        <f t="shared" si="53"/>
        <v>50</v>
      </c>
      <c r="AU340" s="23">
        <f t="shared" si="54"/>
        <v>45</v>
      </c>
    </row>
    <row r="341" spans="2:47" ht="15" customHeight="1" thickBot="1" x14ac:dyDescent="0.25">
      <c r="B341" s="49" t="s">
        <v>496</v>
      </c>
      <c r="C341" s="38">
        <v>0</v>
      </c>
      <c r="D341" s="38">
        <v>49</v>
      </c>
      <c r="E341" s="38">
        <v>38</v>
      </c>
      <c r="F341" s="38">
        <v>3</v>
      </c>
      <c r="G341" s="38">
        <v>0</v>
      </c>
      <c r="H341" s="38">
        <v>4</v>
      </c>
      <c r="I341" s="38">
        <v>39</v>
      </c>
      <c r="J341" s="38">
        <v>14</v>
      </c>
      <c r="K341" s="38">
        <v>22</v>
      </c>
      <c r="L341" s="38">
        <v>1</v>
      </c>
      <c r="M341" s="38">
        <v>68</v>
      </c>
      <c r="N341" s="38">
        <v>55</v>
      </c>
      <c r="O341" s="38">
        <v>5</v>
      </c>
      <c r="P341" s="38">
        <v>4</v>
      </c>
      <c r="Q341" s="38">
        <v>18</v>
      </c>
      <c r="R341" s="38">
        <v>46</v>
      </c>
      <c r="S341" s="38">
        <v>22</v>
      </c>
      <c r="T341" s="38">
        <v>16</v>
      </c>
      <c r="U341" s="38">
        <v>1</v>
      </c>
      <c r="V341" s="38">
        <v>47</v>
      </c>
      <c r="W341" s="38">
        <v>30</v>
      </c>
      <c r="X341" s="38">
        <v>4</v>
      </c>
      <c r="Y341" s="38">
        <v>3</v>
      </c>
      <c r="Z341" s="38">
        <v>6</v>
      </c>
      <c r="AA341" s="38">
        <v>34</v>
      </c>
      <c r="AB341" s="38">
        <v>8</v>
      </c>
      <c r="AC341" s="38">
        <v>14</v>
      </c>
      <c r="AD341" s="38">
        <v>0</v>
      </c>
      <c r="AE341" s="38">
        <v>110</v>
      </c>
      <c r="AF341" s="38">
        <v>56</v>
      </c>
      <c r="AG341" s="38">
        <v>1</v>
      </c>
      <c r="AH341" s="38">
        <v>2</v>
      </c>
      <c r="AI341" s="38">
        <v>26</v>
      </c>
      <c r="AJ341" s="38">
        <v>41</v>
      </c>
      <c r="AK341" s="38">
        <v>19</v>
      </c>
      <c r="AL341" s="38">
        <v>16</v>
      </c>
      <c r="AM341" s="23">
        <f t="shared" si="46"/>
        <v>2</v>
      </c>
      <c r="AN341" s="23">
        <f t="shared" si="47"/>
        <v>274</v>
      </c>
      <c r="AO341" s="23">
        <f t="shared" si="48"/>
        <v>179</v>
      </c>
      <c r="AP341" s="23">
        <f t="shared" si="49"/>
        <v>13</v>
      </c>
      <c r="AQ341" s="23">
        <f t="shared" si="50"/>
        <v>9</v>
      </c>
      <c r="AR341" s="23">
        <f t="shared" si="51"/>
        <v>54</v>
      </c>
      <c r="AS341" s="23">
        <f t="shared" si="52"/>
        <v>160</v>
      </c>
      <c r="AT341" s="23">
        <f t="shared" si="53"/>
        <v>63</v>
      </c>
      <c r="AU341" s="23">
        <f t="shared" si="54"/>
        <v>68</v>
      </c>
    </row>
    <row r="342" spans="2:47" ht="15" customHeight="1" thickBot="1" x14ac:dyDescent="0.25">
      <c r="B342" s="49" t="s">
        <v>497</v>
      </c>
      <c r="C342" s="38">
        <v>0</v>
      </c>
      <c r="D342" s="38">
        <v>49</v>
      </c>
      <c r="E342" s="38">
        <v>49</v>
      </c>
      <c r="F342" s="38">
        <v>3</v>
      </c>
      <c r="G342" s="38">
        <v>3</v>
      </c>
      <c r="H342" s="38">
        <v>14</v>
      </c>
      <c r="I342" s="38">
        <v>36</v>
      </c>
      <c r="J342" s="38">
        <v>15</v>
      </c>
      <c r="K342" s="38">
        <v>32</v>
      </c>
      <c r="L342" s="38">
        <v>0</v>
      </c>
      <c r="M342" s="38">
        <v>153</v>
      </c>
      <c r="N342" s="38">
        <v>89</v>
      </c>
      <c r="O342" s="38">
        <v>11</v>
      </c>
      <c r="P342" s="38">
        <v>1</v>
      </c>
      <c r="Q342" s="38">
        <v>23</v>
      </c>
      <c r="R342" s="38">
        <v>79</v>
      </c>
      <c r="S342" s="38">
        <v>47</v>
      </c>
      <c r="T342" s="38">
        <v>65</v>
      </c>
      <c r="U342" s="38">
        <v>0</v>
      </c>
      <c r="V342" s="38">
        <v>146</v>
      </c>
      <c r="W342" s="38">
        <v>80</v>
      </c>
      <c r="X342" s="38">
        <v>3</v>
      </c>
      <c r="Y342" s="38">
        <v>2</v>
      </c>
      <c r="Z342" s="38">
        <v>15</v>
      </c>
      <c r="AA342" s="38">
        <v>66</v>
      </c>
      <c r="AB342" s="38">
        <v>35</v>
      </c>
      <c r="AC342" s="38">
        <v>41</v>
      </c>
      <c r="AD342" s="38">
        <v>0</v>
      </c>
      <c r="AE342" s="38">
        <v>144</v>
      </c>
      <c r="AF342" s="38">
        <v>97</v>
      </c>
      <c r="AG342" s="38">
        <v>7</v>
      </c>
      <c r="AH342" s="38">
        <v>5</v>
      </c>
      <c r="AI342" s="38">
        <v>16</v>
      </c>
      <c r="AJ342" s="38">
        <v>86</v>
      </c>
      <c r="AK342" s="38">
        <v>33</v>
      </c>
      <c r="AL342" s="38">
        <v>73</v>
      </c>
      <c r="AM342" s="23">
        <f t="shared" si="46"/>
        <v>0</v>
      </c>
      <c r="AN342" s="23">
        <f t="shared" si="47"/>
        <v>492</v>
      </c>
      <c r="AO342" s="23">
        <f t="shared" si="48"/>
        <v>315</v>
      </c>
      <c r="AP342" s="23">
        <f t="shared" si="49"/>
        <v>24</v>
      </c>
      <c r="AQ342" s="23">
        <f t="shared" si="50"/>
        <v>11</v>
      </c>
      <c r="AR342" s="23">
        <f t="shared" si="51"/>
        <v>68</v>
      </c>
      <c r="AS342" s="23">
        <f t="shared" si="52"/>
        <v>267</v>
      </c>
      <c r="AT342" s="23">
        <f t="shared" si="53"/>
        <v>130</v>
      </c>
      <c r="AU342" s="23">
        <f t="shared" si="54"/>
        <v>211</v>
      </c>
    </row>
    <row r="343" spans="2:47" ht="15" customHeight="1" thickBot="1" x14ac:dyDescent="0.25">
      <c r="B343" s="49" t="s">
        <v>498</v>
      </c>
      <c r="C343" s="38">
        <v>0</v>
      </c>
      <c r="D343" s="38">
        <v>6</v>
      </c>
      <c r="E343" s="38">
        <v>4</v>
      </c>
      <c r="F343" s="38">
        <v>0</v>
      </c>
      <c r="G343" s="38">
        <v>0</v>
      </c>
      <c r="H343" s="38">
        <v>0</v>
      </c>
      <c r="I343" s="38">
        <v>7</v>
      </c>
      <c r="J343" s="38">
        <v>2</v>
      </c>
      <c r="K343" s="38">
        <v>1</v>
      </c>
      <c r="L343" s="38">
        <v>0</v>
      </c>
      <c r="M343" s="38">
        <v>7</v>
      </c>
      <c r="N343" s="38">
        <v>6</v>
      </c>
      <c r="O343" s="38">
        <v>0</v>
      </c>
      <c r="P343" s="38">
        <v>0</v>
      </c>
      <c r="Q343" s="38">
        <v>3</v>
      </c>
      <c r="R343" s="38">
        <v>11</v>
      </c>
      <c r="S343" s="38">
        <v>2</v>
      </c>
      <c r="T343" s="38">
        <v>2</v>
      </c>
      <c r="U343" s="38">
        <v>0</v>
      </c>
      <c r="V343" s="38">
        <v>4</v>
      </c>
      <c r="W343" s="38">
        <v>4</v>
      </c>
      <c r="X343" s="38">
        <v>1</v>
      </c>
      <c r="Y343" s="38">
        <v>0</v>
      </c>
      <c r="Z343" s="38">
        <v>2</v>
      </c>
      <c r="AA343" s="38">
        <v>2</v>
      </c>
      <c r="AB343" s="38">
        <v>4</v>
      </c>
      <c r="AC343" s="38">
        <v>5</v>
      </c>
      <c r="AD343" s="38">
        <v>0</v>
      </c>
      <c r="AE343" s="38">
        <v>6</v>
      </c>
      <c r="AF343" s="38">
        <v>12</v>
      </c>
      <c r="AG343" s="38">
        <v>0</v>
      </c>
      <c r="AH343" s="38">
        <v>0</v>
      </c>
      <c r="AI343" s="38">
        <v>2</v>
      </c>
      <c r="AJ343" s="38">
        <v>5</v>
      </c>
      <c r="AK343" s="38">
        <v>1</v>
      </c>
      <c r="AL343" s="38">
        <v>7</v>
      </c>
      <c r="AM343" s="23">
        <f t="shared" si="46"/>
        <v>0</v>
      </c>
      <c r="AN343" s="23">
        <f t="shared" si="47"/>
        <v>23</v>
      </c>
      <c r="AO343" s="23">
        <f t="shared" si="48"/>
        <v>26</v>
      </c>
      <c r="AP343" s="23">
        <f t="shared" si="49"/>
        <v>1</v>
      </c>
      <c r="AQ343" s="23">
        <f t="shared" si="50"/>
        <v>0</v>
      </c>
      <c r="AR343" s="23">
        <f t="shared" si="51"/>
        <v>7</v>
      </c>
      <c r="AS343" s="23">
        <f t="shared" si="52"/>
        <v>25</v>
      </c>
      <c r="AT343" s="23">
        <f t="shared" si="53"/>
        <v>9</v>
      </c>
      <c r="AU343" s="23">
        <f t="shared" si="54"/>
        <v>15</v>
      </c>
    </row>
    <row r="344" spans="2:47" ht="15" customHeight="1" thickBot="1" x14ac:dyDescent="0.25">
      <c r="B344" s="49" t="s">
        <v>499</v>
      </c>
      <c r="C344" s="38">
        <v>0</v>
      </c>
      <c r="D344" s="38">
        <v>12</v>
      </c>
      <c r="E344" s="38">
        <v>14</v>
      </c>
      <c r="F344" s="38">
        <v>0</v>
      </c>
      <c r="G344" s="38">
        <v>1</v>
      </c>
      <c r="H344" s="38">
        <v>2</v>
      </c>
      <c r="I344" s="38">
        <v>8</v>
      </c>
      <c r="J344" s="38">
        <v>3</v>
      </c>
      <c r="K344" s="38">
        <v>4</v>
      </c>
      <c r="L344" s="38">
        <v>0</v>
      </c>
      <c r="M344" s="38">
        <v>19</v>
      </c>
      <c r="N344" s="38">
        <v>20</v>
      </c>
      <c r="O344" s="38">
        <v>1</v>
      </c>
      <c r="P344" s="38">
        <v>1</v>
      </c>
      <c r="Q344" s="38">
        <v>5</v>
      </c>
      <c r="R344" s="38">
        <v>6</v>
      </c>
      <c r="S344" s="38">
        <v>7</v>
      </c>
      <c r="T344" s="38">
        <v>11</v>
      </c>
      <c r="U344" s="38">
        <v>0</v>
      </c>
      <c r="V344" s="38">
        <v>15</v>
      </c>
      <c r="W344" s="38">
        <v>16</v>
      </c>
      <c r="X344" s="38">
        <v>1</v>
      </c>
      <c r="Y344" s="38">
        <v>1</v>
      </c>
      <c r="Z344" s="38">
        <v>6</v>
      </c>
      <c r="AA344" s="38">
        <v>2</v>
      </c>
      <c r="AB344" s="38">
        <v>4</v>
      </c>
      <c r="AC344" s="38">
        <v>3</v>
      </c>
      <c r="AD344" s="38">
        <v>0</v>
      </c>
      <c r="AE344" s="38">
        <v>21</v>
      </c>
      <c r="AF344" s="38">
        <v>18</v>
      </c>
      <c r="AG344" s="38">
        <v>0</v>
      </c>
      <c r="AH344" s="38">
        <v>0</v>
      </c>
      <c r="AI344" s="38">
        <v>1</v>
      </c>
      <c r="AJ344" s="38">
        <v>7</v>
      </c>
      <c r="AK344" s="38">
        <v>5</v>
      </c>
      <c r="AL344" s="38">
        <v>8</v>
      </c>
      <c r="AM344" s="23">
        <f t="shared" si="46"/>
        <v>0</v>
      </c>
      <c r="AN344" s="23">
        <f t="shared" si="47"/>
        <v>67</v>
      </c>
      <c r="AO344" s="23">
        <f t="shared" si="48"/>
        <v>68</v>
      </c>
      <c r="AP344" s="23">
        <f t="shared" si="49"/>
        <v>2</v>
      </c>
      <c r="AQ344" s="23">
        <f t="shared" si="50"/>
        <v>3</v>
      </c>
      <c r="AR344" s="23">
        <f t="shared" si="51"/>
        <v>14</v>
      </c>
      <c r="AS344" s="23">
        <f t="shared" si="52"/>
        <v>23</v>
      </c>
      <c r="AT344" s="23">
        <f t="shared" si="53"/>
        <v>19</v>
      </c>
      <c r="AU344" s="23">
        <f t="shared" si="54"/>
        <v>26</v>
      </c>
    </row>
    <row r="345" spans="2:47" ht="15" customHeight="1" thickBot="1" x14ac:dyDescent="0.25">
      <c r="B345" s="49" t="s">
        <v>500</v>
      </c>
      <c r="C345" s="38">
        <v>0</v>
      </c>
      <c r="D345" s="38">
        <v>11</v>
      </c>
      <c r="E345" s="38">
        <v>14</v>
      </c>
      <c r="F345" s="38">
        <v>1</v>
      </c>
      <c r="G345" s="38">
        <v>0</v>
      </c>
      <c r="H345" s="38">
        <v>2</v>
      </c>
      <c r="I345" s="38">
        <v>5</v>
      </c>
      <c r="J345" s="38">
        <v>3</v>
      </c>
      <c r="K345" s="38">
        <v>7</v>
      </c>
      <c r="L345" s="38">
        <v>0</v>
      </c>
      <c r="M345" s="38">
        <v>6</v>
      </c>
      <c r="N345" s="38">
        <v>8</v>
      </c>
      <c r="O345" s="38">
        <v>0</v>
      </c>
      <c r="P345" s="38">
        <v>0</v>
      </c>
      <c r="Q345" s="38">
        <v>1</v>
      </c>
      <c r="R345" s="38">
        <v>5</v>
      </c>
      <c r="S345" s="38">
        <v>2</v>
      </c>
      <c r="T345" s="38">
        <v>7</v>
      </c>
      <c r="U345" s="38">
        <v>0</v>
      </c>
      <c r="V345" s="38">
        <v>12</v>
      </c>
      <c r="W345" s="38">
        <v>12</v>
      </c>
      <c r="X345" s="38">
        <v>2</v>
      </c>
      <c r="Y345" s="38">
        <v>1</v>
      </c>
      <c r="Z345" s="38">
        <v>1</v>
      </c>
      <c r="AA345" s="38">
        <v>3</v>
      </c>
      <c r="AB345" s="38">
        <v>0</v>
      </c>
      <c r="AC345" s="38">
        <v>4</v>
      </c>
      <c r="AD345" s="38">
        <v>0</v>
      </c>
      <c r="AE345" s="38">
        <v>17</v>
      </c>
      <c r="AF345" s="38">
        <v>10</v>
      </c>
      <c r="AG345" s="38">
        <v>2</v>
      </c>
      <c r="AH345" s="38">
        <v>0</v>
      </c>
      <c r="AI345" s="38">
        <v>3</v>
      </c>
      <c r="AJ345" s="38">
        <v>4</v>
      </c>
      <c r="AK345" s="38">
        <v>1</v>
      </c>
      <c r="AL345" s="38">
        <v>3</v>
      </c>
      <c r="AM345" s="23">
        <f t="shared" si="46"/>
        <v>0</v>
      </c>
      <c r="AN345" s="23">
        <f t="shared" si="47"/>
        <v>46</v>
      </c>
      <c r="AO345" s="23">
        <f t="shared" si="48"/>
        <v>44</v>
      </c>
      <c r="AP345" s="23">
        <f t="shared" si="49"/>
        <v>5</v>
      </c>
      <c r="AQ345" s="23">
        <f t="shared" si="50"/>
        <v>1</v>
      </c>
      <c r="AR345" s="23">
        <f t="shared" si="51"/>
        <v>7</v>
      </c>
      <c r="AS345" s="23">
        <f t="shared" si="52"/>
        <v>17</v>
      </c>
      <c r="AT345" s="23">
        <f t="shared" si="53"/>
        <v>6</v>
      </c>
      <c r="AU345" s="23">
        <f t="shared" si="54"/>
        <v>21</v>
      </c>
    </row>
    <row r="346" spans="2:47" ht="15" customHeight="1" thickBot="1" x14ac:dyDescent="0.25">
      <c r="B346" s="49" t="s">
        <v>501</v>
      </c>
      <c r="C346" s="38">
        <v>0</v>
      </c>
      <c r="D346" s="38">
        <v>3</v>
      </c>
      <c r="E346" s="38">
        <v>5</v>
      </c>
      <c r="F346" s="38">
        <v>1</v>
      </c>
      <c r="G346" s="38">
        <v>0</v>
      </c>
      <c r="H346" s="38">
        <v>1</v>
      </c>
      <c r="I346" s="38">
        <v>1</v>
      </c>
      <c r="J346" s="38">
        <v>2</v>
      </c>
      <c r="K346" s="38">
        <v>3</v>
      </c>
      <c r="L346" s="38">
        <v>0</v>
      </c>
      <c r="M346" s="38">
        <v>6</v>
      </c>
      <c r="N346" s="38">
        <v>3</v>
      </c>
      <c r="O346" s="38">
        <v>0</v>
      </c>
      <c r="P346" s="38">
        <v>0</v>
      </c>
      <c r="Q346" s="38">
        <v>0</v>
      </c>
      <c r="R346" s="38">
        <v>1</v>
      </c>
      <c r="S346" s="38">
        <v>3</v>
      </c>
      <c r="T346" s="38">
        <v>3</v>
      </c>
      <c r="U346" s="38">
        <v>0</v>
      </c>
      <c r="V346" s="38">
        <v>2</v>
      </c>
      <c r="W346" s="38">
        <v>4</v>
      </c>
      <c r="X346" s="38">
        <v>0</v>
      </c>
      <c r="Y346" s="38">
        <v>0</v>
      </c>
      <c r="Z346" s="38">
        <v>0</v>
      </c>
      <c r="AA346" s="38">
        <v>3</v>
      </c>
      <c r="AB346" s="38">
        <v>2</v>
      </c>
      <c r="AC346" s="38">
        <v>2</v>
      </c>
      <c r="AD346" s="38">
        <v>0</v>
      </c>
      <c r="AE346" s="38">
        <v>4</v>
      </c>
      <c r="AF346" s="38">
        <v>4</v>
      </c>
      <c r="AG346" s="38">
        <v>0</v>
      </c>
      <c r="AH346" s="38">
        <v>0</v>
      </c>
      <c r="AI346" s="38">
        <v>1</v>
      </c>
      <c r="AJ346" s="38">
        <v>5</v>
      </c>
      <c r="AK346" s="38">
        <v>1</v>
      </c>
      <c r="AL346" s="38">
        <v>1</v>
      </c>
      <c r="AM346" s="23">
        <f t="shared" si="46"/>
        <v>0</v>
      </c>
      <c r="AN346" s="23">
        <f t="shared" si="47"/>
        <v>15</v>
      </c>
      <c r="AO346" s="23">
        <f t="shared" si="48"/>
        <v>16</v>
      </c>
      <c r="AP346" s="23">
        <f t="shared" si="49"/>
        <v>1</v>
      </c>
      <c r="AQ346" s="23">
        <f t="shared" si="50"/>
        <v>0</v>
      </c>
      <c r="AR346" s="23">
        <f t="shared" si="51"/>
        <v>2</v>
      </c>
      <c r="AS346" s="23">
        <f t="shared" si="52"/>
        <v>10</v>
      </c>
      <c r="AT346" s="23">
        <f t="shared" si="53"/>
        <v>8</v>
      </c>
      <c r="AU346" s="23">
        <f t="shared" si="54"/>
        <v>9</v>
      </c>
    </row>
    <row r="347" spans="2:47" ht="15" customHeight="1" thickBot="1" x14ac:dyDescent="0.25">
      <c r="B347" s="49" t="s">
        <v>502</v>
      </c>
      <c r="C347" s="38">
        <v>0</v>
      </c>
      <c r="D347" s="38">
        <v>11</v>
      </c>
      <c r="E347" s="38">
        <v>2</v>
      </c>
      <c r="F347" s="38">
        <v>0</v>
      </c>
      <c r="G347" s="38">
        <v>0</v>
      </c>
      <c r="H347" s="38">
        <v>4</v>
      </c>
      <c r="I347" s="38">
        <v>5</v>
      </c>
      <c r="J347" s="38">
        <v>1</v>
      </c>
      <c r="K347" s="38">
        <v>2</v>
      </c>
      <c r="L347" s="38">
        <v>0</v>
      </c>
      <c r="M347" s="38">
        <v>5</v>
      </c>
      <c r="N347" s="38">
        <v>10</v>
      </c>
      <c r="O347" s="38">
        <v>0</v>
      </c>
      <c r="P347" s="38">
        <v>0</v>
      </c>
      <c r="Q347" s="38">
        <v>2</v>
      </c>
      <c r="R347" s="38">
        <v>2</v>
      </c>
      <c r="S347" s="38">
        <v>1</v>
      </c>
      <c r="T347" s="38">
        <v>2</v>
      </c>
      <c r="U347" s="38">
        <v>0</v>
      </c>
      <c r="V347" s="38">
        <v>5</v>
      </c>
      <c r="W347" s="38">
        <v>3</v>
      </c>
      <c r="X347" s="38">
        <v>0</v>
      </c>
      <c r="Y347" s="38">
        <v>0</v>
      </c>
      <c r="Z347" s="38">
        <v>0</v>
      </c>
      <c r="AA347" s="38">
        <v>1</v>
      </c>
      <c r="AB347" s="38">
        <v>2</v>
      </c>
      <c r="AC347" s="38">
        <v>1</v>
      </c>
      <c r="AD347" s="38">
        <v>0</v>
      </c>
      <c r="AE347" s="38">
        <v>6</v>
      </c>
      <c r="AF347" s="38">
        <v>2</v>
      </c>
      <c r="AG347" s="38">
        <v>0</v>
      </c>
      <c r="AH347" s="38">
        <v>0</v>
      </c>
      <c r="AI347" s="38">
        <v>0</v>
      </c>
      <c r="AJ347" s="38">
        <v>2</v>
      </c>
      <c r="AK347" s="38">
        <v>2</v>
      </c>
      <c r="AL347" s="38">
        <v>1</v>
      </c>
      <c r="AM347" s="23">
        <f t="shared" si="46"/>
        <v>0</v>
      </c>
      <c r="AN347" s="23">
        <f t="shared" si="47"/>
        <v>27</v>
      </c>
      <c r="AO347" s="23">
        <f t="shared" si="48"/>
        <v>17</v>
      </c>
      <c r="AP347" s="23">
        <f t="shared" si="49"/>
        <v>0</v>
      </c>
      <c r="AQ347" s="23">
        <f t="shared" si="50"/>
        <v>0</v>
      </c>
      <c r="AR347" s="23">
        <f t="shared" si="51"/>
        <v>6</v>
      </c>
      <c r="AS347" s="23">
        <f t="shared" si="52"/>
        <v>10</v>
      </c>
      <c r="AT347" s="23">
        <f t="shared" si="53"/>
        <v>6</v>
      </c>
      <c r="AU347" s="23">
        <f t="shared" si="54"/>
        <v>6</v>
      </c>
    </row>
    <row r="348" spans="2:47" ht="15" customHeight="1" thickBot="1" x14ac:dyDescent="0.25">
      <c r="B348" s="49" t="s">
        <v>503</v>
      </c>
      <c r="C348" s="38">
        <v>0</v>
      </c>
      <c r="D348" s="38">
        <v>13</v>
      </c>
      <c r="E348" s="38">
        <v>9</v>
      </c>
      <c r="F348" s="38">
        <v>0</v>
      </c>
      <c r="G348" s="38">
        <v>0</v>
      </c>
      <c r="H348" s="38">
        <v>5</v>
      </c>
      <c r="I348" s="38">
        <v>11</v>
      </c>
      <c r="J348" s="38">
        <v>2</v>
      </c>
      <c r="K348" s="38">
        <v>7</v>
      </c>
      <c r="L348" s="38">
        <v>0</v>
      </c>
      <c r="M348" s="38">
        <v>25</v>
      </c>
      <c r="N348" s="38">
        <v>20</v>
      </c>
      <c r="O348" s="38">
        <v>1</v>
      </c>
      <c r="P348" s="38">
        <v>0</v>
      </c>
      <c r="Q348" s="38">
        <v>5</v>
      </c>
      <c r="R348" s="38">
        <v>13</v>
      </c>
      <c r="S348" s="38">
        <v>8</v>
      </c>
      <c r="T348" s="38">
        <v>28</v>
      </c>
      <c r="U348" s="38">
        <v>0</v>
      </c>
      <c r="V348" s="38">
        <v>14</v>
      </c>
      <c r="W348" s="38">
        <v>22</v>
      </c>
      <c r="X348" s="38">
        <v>0</v>
      </c>
      <c r="Y348" s="38">
        <v>0</v>
      </c>
      <c r="Z348" s="38">
        <v>1</v>
      </c>
      <c r="AA348" s="38">
        <v>3</v>
      </c>
      <c r="AB348" s="38">
        <v>3</v>
      </c>
      <c r="AC348" s="38">
        <v>7</v>
      </c>
      <c r="AD348" s="38">
        <v>0</v>
      </c>
      <c r="AE348" s="38">
        <v>35</v>
      </c>
      <c r="AF348" s="38">
        <v>20</v>
      </c>
      <c r="AG348" s="38">
        <v>2</v>
      </c>
      <c r="AH348" s="38">
        <v>0</v>
      </c>
      <c r="AI348" s="38">
        <v>4</v>
      </c>
      <c r="AJ348" s="38">
        <v>13</v>
      </c>
      <c r="AK348" s="38">
        <v>9</v>
      </c>
      <c r="AL348" s="38">
        <v>17</v>
      </c>
      <c r="AM348" s="23">
        <f t="shared" si="46"/>
        <v>0</v>
      </c>
      <c r="AN348" s="23">
        <f t="shared" si="47"/>
        <v>87</v>
      </c>
      <c r="AO348" s="23">
        <f t="shared" si="48"/>
        <v>71</v>
      </c>
      <c r="AP348" s="23">
        <f t="shared" si="49"/>
        <v>3</v>
      </c>
      <c r="AQ348" s="23">
        <f t="shared" si="50"/>
        <v>0</v>
      </c>
      <c r="AR348" s="23">
        <f t="shared" si="51"/>
        <v>15</v>
      </c>
      <c r="AS348" s="23">
        <f t="shared" si="52"/>
        <v>40</v>
      </c>
      <c r="AT348" s="23">
        <f t="shared" si="53"/>
        <v>22</v>
      </c>
      <c r="AU348" s="23">
        <f t="shared" si="54"/>
        <v>59</v>
      </c>
    </row>
    <row r="349" spans="2:47" ht="15" customHeight="1" thickBot="1" x14ac:dyDescent="0.25">
      <c r="B349" s="49" t="s">
        <v>504</v>
      </c>
      <c r="C349" s="38">
        <v>0</v>
      </c>
      <c r="D349" s="38">
        <v>6</v>
      </c>
      <c r="E349" s="38">
        <v>7</v>
      </c>
      <c r="F349" s="38">
        <v>0</v>
      </c>
      <c r="G349" s="38">
        <v>0</v>
      </c>
      <c r="H349" s="38">
        <v>1</v>
      </c>
      <c r="I349" s="38">
        <v>3</v>
      </c>
      <c r="J349" s="38">
        <v>1</v>
      </c>
      <c r="K349" s="38">
        <v>1</v>
      </c>
      <c r="L349" s="38">
        <v>0</v>
      </c>
      <c r="M349" s="38">
        <v>11</v>
      </c>
      <c r="N349" s="38">
        <v>4</v>
      </c>
      <c r="O349" s="38">
        <v>0</v>
      </c>
      <c r="P349" s="38">
        <v>1</v>
      </c>
      <c r="Q349" s="38">
        <v>0</v>
      </c>
      <c r="R349" s="38">
        <v>2</v>
      </c>
      <c r="S349" s="38">
        <v>2</v>
      </c>
      <c r="T349" s="38">
        <v>3</v>
      </c>
      <c r="U349" s="38">
        <v>0</v>
      </c>
      <c r="V349" s="38">
        <v>8</v>
      </c>
      <c r="W349" s="38">
        <v>1</v>
      </c>
      <c r="X349" s="38">
        <v>0</v>
      </c>
      <c r="Y349" s="38">
        <v>0</v>
      </c>
      <c r="Z349" s="38">
        <v>0</v>
      </c>
      <c r="AA349" s="38">
        <v>2</v>
      </c>
      <c r="AB349" s="38">
        <v>0</v>
      </c>
      <c r="AC349" s="38">
        <v>2</v>
      </c>
      <c r="AD349" s="38">
        <v>0</v>
      </c>
      <c r="AE349" s="38">
        <v>10</v>
      </c>
      <c r="AF349" s="38">
        <v>4</v>
      </c>
      <c r="AG349" s="38">
        <v>0</v>
      </c>
      <c r="AH349" s="38">
        <v>0</v>
      </c>
      <c r="AI349" s="38">
        <v>0</v>
      </c>
      <c r="AJ349" s="38">
        <v>1</v>
      </c>
      <c r="AK349" s="38">
        <v>1</v>
      </c>
      <c r="AL349" s="38">
        <v>4</v>
      </c>
      <c r="AM349" s="23">
        <f t="shared" si="46"/>
        <v>0</v>
      </c>
      <c r="AN349" s="23">
        <f t="shared" si="47"/>
        <v>35</v>
      </c>
      <c r="AO349" s="23">
        <f t="shared" si="48"/>
        <v>16</v>
      </c>
      <c r="AP349" s="23">
        <f t="shared" si="49"/>
        <v>0</v>
      </c>
      <c r="AQ349" s="23">
        <f t="shared" si="50"/>
        <v>1</v>
      </c>
      <c r="AR349" s="23">
        <f t="shared" si="51"/>
        <v>1</v>
      </c>
      <c r="AS349" s="23">
        <f t="shared" si="52"/>
        <v>8</v>
      </c>
      <c r="AT349" s="23">
        <f t="shared" si="53"/>
        <v>4</v>
      </c>
      <c r="AU349" s="23">
        <f t="shared" si="54"/>
        <v>10</v>
      </c>
    </row>
    <row r="350" spans="2:47" ht="15" customHeight="1" thickBot="1" x14ac:dyDescent="0.25">
      <c r="B350" s="49" t="s">
        <v>505</v>
      </c>
      <c r="C350" s="38">
        <v>0</v>
      </c>
      <c r="D350" s="38">
        <v>5</v>
      </c>
      <c r="E350" s="38">
        <v>4</v>
      </c>
      <c r="F350" s="38">
        <v>0</v>
      </c>
      <c r="G350" s="38">
        <v>0</v>
      </c>
      <c r="H350" s="38">
        <v>0</v>
      </c>
      <c r="I350" s="38">
        <v>2</v>
      </c>
      <c r="J350" s="38">
        <v>2</v>
      </c>
      <c r="K350" s="38">
        <v>2</v>
      </c>
      <c r="L350" s="38">
        <v>0</v>
      </c>
      <c r="M350" s="38">
        <v>6</v>
      </c>
      <c r="N350" s="38">
        <v>6</v>
      </c>
      <c r="O350" s="38">
        <v>1</v>
      </c>
      <c r="P350" s="38">
        <v>1</v>
      </c>
      <c r="Q350" s="38">
        <v>1</v>
      </c>
      <c r="R350" s="38">
        <v>1</v>
      </c>
      <c r="S350" s="38">
        <v>1</v>
      </c>
      <c r="T350" s="38">
        <v>0</v>
      </c>
      <c r="U350" s="38">
        <v>0</v>
      </c>
      <c r="V350" s="38">
        <v>3</v>
      </c>
      <c r="W350" s="38">
        <v>4</v>
      </c>
      <c r="X350" s="38">
        <v>1</v>
      </c>
      <c r="Y350" s="38">
        <v>0</v>
      </c>
      <c r="Z350" s="38">
        <v>0</v>
      </c>
      <c r="AA350" s="38">
        <v>3</v>
      </c>
      <c r="AB350" s="38">
        <v>0</v>
      </c>
      <c r="AC350" s="38">
        <v>0</v>
      </c>
      <c r="AD350" s="38">
        <v>0</v>
      </c>
      <c r="AE350" s="38">
        <v>4</v>
      </c>
      <c r="AF350" s="38">
        <v>3</v>
      </c>
      <c r="AG350" s="38">
        <v>0</v>
      </c>
      <c r="AH350" s="38">
        <v>0</v>
      </c>
      <c r="AI350" s="38">
        <v>0</v>
      </c>
      <c r="AJ350" s="38">
        <v>2</v>
      </c>
      <c r="AK350" s="38">
        <v>0</v>
      </c>
      <c r="AL350" s="38">
        <v>1</v>
      </c>
      <c r="AM350" s="23">
        <f t="shared" si="46"/>
        <v>0</v>
      </c>
      <c r="AN350" s="23">
        <f t="shared" si="47"/>
        <v>18</v>
      </c>
      <c r="AO350" s="23">
        <f t="shared" si="48"/>
        <v>17</v>
      </c>
      <c r="AP350" s="23">
        <f t="shared" si="49"/>
        <v>2</v>
      </c>
      <c r="AQ350" s="23">
        <f t="shared" si="50"/>
        <v>1</v>
      </c>
      <c r="AR350" s="23">
        <f t="shared" si="51"/>
        <v>1</v>
      </c>
      <c r="AS350" s="23">
        <f t="shared" si="52"/>
        <v>8</v>
      </c>
      <c r="AT350" s="23">
        <f t="shared" si="53"/>
        <v>3</v>
      </c>
      <c r="AU350" s="23">
        <f t="shared" si="54"/>
        <v>3</v>
      </c>
    </row>
    <row r="351" spans="2:47" ht="15" customHeight="1" thickBot="1" x14ac:dyDescent="0.25">
      <c r="B351" s="49" t="s">
        <v>506</v>
      </c>
      <c r="C351" s="38">
        <v>0</v>
      </c>
      <c r="D351" s="38">
        <v>9</v>
      </c>
      <c r="E351" s="38">
        <v>6</v>
      </c>
      <c r="F351" s="38">
        <v>0</v>
      </c>
      <c r="G351" s="38">
        <v>0</v>
      </c>
      <c r="H351" s="38">
        <v>2</v>
      </c>
      <c r="I351" s="38">
        <v>5</v>
      </c>
      <c r="J351" s="38">
        <v>3</v>
      </c>
      <c r="K351" s="38">
        <v>2</v>
      </c>
      <c r="L351" s="38">
        <v>0</v>
      </c>
      <c r="M351" s="38">
        <v>11</v>
      </c>
      <c r="N351" s="38">
        <v>4</v>
      </c>
      <c r="O351" s="38">
        <v>1</v>
      </c>
      <c r="P351" s="38">
        <v>0</v>
      </c>
      <c r="Q351" s="38">
        <v>1</v>
      </c>
      <c r="R351" s="38">
        <v>3</v>
      </c>
      <c r="S351" s="38">
        <v>1</v>
      </c>
      <c r="T351" s="38">
        <v>6</v>
      </c>
      <c r="U351" s="38">
        <v>0</v>
      </c>
      <c r="V351" s="38">
        <v>6</v>
      </c>
      <c r="W351" s="38">
        <v>0</v>
      </c>
      <c r="X351" s="38">
        <v>0</v>
      </c>
      <c r="Y351" s="38">
        <v>0</v>
      </c>
      <c r="Z351" s="38">
        <v>0</v>
      </c>
      <c r="AA351" s="38">
        <v>2</v>
      </c>
      <c r="AB351" s="38">
        <v>5</v>
      </c>
      <c r="AC351" s="38">
        <v>1</v>
      </c>
      <c r="AD351" s="38">
        <v>0</v>
      </c>
      <c r="AE351" s="38">
        <v>8</v>
      </c>
      <c r="AF351" s="38">
        <v>11</v>
      </c>
      <c r="AG351" s="38">
        <v>0</v>
      </c>
      <c r="AH351" s="38">
        <v>0</v>
      </c>
      <c r="AI351" s="38">
        <v>3</v>
      </c>
      <c r="AJ351" s="38">
        <v>2</v>
      </c>
      <c r="AK351" s="38">
        <v>4</v>
      </c>
      <c r="AL351" s="38">
        <v>3</v>
      </c>
      <c r="AM351" s="23">
        <f t="shared" si="46"/>
        <v>0</v>
      </c>
      <c r="AN351" s="23">
        <f t="shared" si="47"/>
        <v>34</v>
      </c>
      <c r="AO351" s="23">
        <f t="shared" si="48"/>
        <v>21</v>
      </c>
      <c r="AP351" s="23">
        <f t="shared" si="49"/>
        <v>1</v>
      </c>
      <c r="AQ351" s="23">
        <f t="shared" si="50"/>
        <v>0</v>
      </c>
      <c r="AR351" s="23">
        <f t="shared" si="51"/>
        <v>6</v>
      </c>
      <c r="AS351" s="23">
        <f t="shared" si="52"/>
        <v>12</v>
      </c>
      <c r="AT351" s="23">
        <f t="shared" si="53"/>
        <v>13</v>
      </c>
      <c r="AU351" s="23">
        <f t="shared" si="54"/>
        <v>12</v>
      </c>
    </row>
    <row r="352" spans="2:47" ht="15" customHeight="1" thickBot="1" x14ac:dyDescent="0.25">
      <c r="B352" s="84" t="s">
        <v>507</v>
      </c>
      <c r="C352" s="67">
        <v>0</v>
      </c>
      <c r="D352" s="67">
        <v>12</v>
      </c>
      <c r="E352" s="67">
        <v>4</v>
      </c>
      <c r="F352" s="67">
        <v>0</v>
      </c>
      <c r="G352" s="67">
        <v>0</v>
      </c>
      <c r="H352" s="67">
        <v>3</v>
      </c>
      <c r="I352" s="67">
        <v>4</v>
      </c>
      <c r="J352" s="67">
        <v>2</v>
      </c>
      <c r="K352" s="67">
        <v>2</v>
      </c>
      <c r="L352" s="67">
        <v>0</v>
      </c>
      <c r="M352" s="67">
        <v>8</v>
      </c>
      <c r="N352" s="67">
        <v>7</v>
      </c>
      <c r="O352" s="67">
        <v>0</v>
      </c>
      <c r="P352" s="67">
        <v>1</v>
      </c>
      <c r="Q352" s="67">
        <v>2</v>
      </c>
      <c r="R352" s="67">
        <v>1</v>
      </c>
      <c r="S352" s="67">
        <v>7</v>
      </c>
      <c r="T352" s="67">
        <v>3</v>
      </c>
      <c r="U352" s="67">
        <v>0</v>
      </c>
      <c r="V352" s="67">
        <v>7</v>
      </c>
      <c r="W352" s="67">
        <v>9</v>
      </c>
      <c r="X352" s="67">
        <v>1</v>
      </c>
      <c r="Y352" s="67">
        <v>0</v>
      </c>
      <c r="Z352" s="67">
        <v>1</v>
      </c>
      <c r="AA352" s="67">
        <v>4</v>
      </c>
      <c r="AB352" s="67">
        <v>1</v>
      </c>
      <c r="AC352" s="67">
        <v>1</v>
      </c>
      <c r="AD352" s="67">
        <v>0</v>
      </c>
      <c r="AE352" s="67">
        <v>17</v>
      </c>
      <c r="AF352" s="67">
        <v>6</v>
      </c>
      <c r="AG352" s="67">
        <v>0</v>
      </c>
      <c r="AH352" s="67">
        <v>0</v>
      </c>
      <c r="AI352" s="67">
        <v>0</v>
      </c>
      <c r="AJ352" s="67">
        <v>8</v>
      </c>
      <c r="AK352" s="67">
        <v>5</v>
      </c>
      <c r="AL352" s="67">
        <v>8</v>
      </c>
      <c r="AM352" s="23">
        <f t="shared" si="46"/>
        <v>0</v>
      </c>
      <c r="AN352" s="23">
        <f t="shared" si="47"/>
        <v>44</v>
      </c>
      <c r="AO352" s="23">
        <f t="shared" si="48"/>
        <v>26</v>
      </c>
      <c r="AP352" s="23">
        <f t="shared" si="49"/>
        <v>1</v>
      </c>
      <c r="AQ352" s="23">
        <f t="shared" si="50"/>
        <v>1</v>
      </c>
      <c r="AR352" s="23">
        <f t="shared" si="51"/>
        <v>6</v>
      </c>
      <c r="AS352" s="23">
        <f t="shared" si="52"/>
        <v>17</v>
      </c>
      <c r="AT352" s="23">
        <f t="shared" si="53"/>
        <v>15</v>
      </c>
      <c r="AU352" s="23">
        <f t="shared" si="54"/>
        <v>14</v>
      </c>
    </row>
    <row r="353" spans="2:47" ht="15" customHeight="1" thickBot="1" x14ac:dyDescent="0.25">
      <c r="B353" s="49" t="s">
        <v>508</v>
      </c>
      <c r="C353" s="38">
        <v>0</v>
      </c>
      <c r="D353" s="38">
        <v>6</v>
      </c>
      <c r="E353" s="38">
        <v>3</v>
      </c>
      <c r="F353" s="38">
        <v>0</v>
      </c>
      <c r="G353" s="38">
        <v>0</v>
      </c>
      <c r="H353" s="38">
        <v>1</v>
      </c>
      <c r="I353" s="38">
        <v>1</v>
      </c>
      <c r="J353" s="38">
        <v>0</v>
      </c>
      <c r="K353" s="38">
        <v>7</v>
      </c>
      <c r="L353" s="38">
        <v>0</v>
      </c>
      <c r="M353" s="38">
        <v>9</v>
      </c>
      <c r="N353" s="38">
        <v>6</v>
      </c>
      <c r="O353" s="38">
        <v>1</v>
      </c>
      <c r="P353" s="38">
        <v>0</v>
      </c>
      <c r="Q353" s="38">
        <v>0</v>
      </c>
      <c r="R353" s="38">
        <v>3</v>
      </c>
      <c r="S353" s="38">
        <v>3</v>
      </c>
      <c r="T353" s="38">
        <v>5</v>
      </c>
      <c r="U353" s="38">
        <v>0</v>
      </c>
      <c r="V353" s="38">
        <v>2</v>
      </c>
      <c r="W353" s="38">
        <v>4</v>
      </c>
      <c r="X353" s="38">
        <v>0</v>
      </c>
      <c r="Y353" s="38">
        <v>0</v>
      </c>
      <c r="Z353" s="38">
        <v>0</v>
      </c>
      <c r="AA353" s="38">
        <v>2</v>
      </c>
      <c r="AB353" s="38">
        <v>3</v>
      </c>
      <c r="AC353" s="38">
        <v>1</v>
      </c>
      <c r="AD353" s="38">
        <v>0</v>
      </c>
      <c r="AE353" s="38">
        <v>12</v>
      </c>
      <c r="AF353" s="38">
        <v>9</v>
      </c>
      <c r="AG353" s="38">
        <v>1</v>
      </c>
      <c r="AH353" s="38">
        <v>0</v>
      </c>
      <c r="AI353" s="38">
        <v>3</v>
      </c>
      <c r="AJ353" s="38">
        <v>3</v>
      </c>
      <c r="AK353" s="38">
        <v>0</v>
      </c>
      <c r="AL353" s="38">
        <v>7</v>
      </c>
      <c r="AM353" s="23">
        <f t="shared" si="46"/>
        <v>0</v>
      </c>
      <c r="AN353" s="23">
        <f t="shared" si="47"/>
        <v>29</v>
      </c>
      <c r="AO353" s="23">
        <f t="shared" si="48"/>
        <v>22</v>
      </c>
      <c r="AP353" s="23">
        <f t="shared" si="49"/>
        <v>2</v>
      </c>
      <c r="AQ353" s="23">
        <f t="shared" si="50"/>
        <v>0</v>
      </c>
      <c r="AR353" s="23">
        <f t="shared" si="51"/>
        <v>4</v>
      </c>
      <c r="AS353" s="23">
        <f t="shared" si="52"/>
        <v>9</v>
      </c>
      <c r="AT353" s="23">
        <f t="shared" si="53"/>
        <v>6</v>
      </c>
      <c r="AU353" s="23">
        <f t="shared" si="54"/>
        <v>20</v>
      </c>
    </row>
    <row r="354" spans="2:47" ht="15" customHeight="1" thickBot="1" x14ac:dyDescent="0.25">
      <c r="B354" s="49" t="s">
        <v>509</v>
      </c>
      <c r="C354" s="38">
        <v>0</v>
      </c>
      <c r="D354" s="38">
        <v>7</v>
      </c>
      <c r="E354" s="38">
        <v>3</v>
      </c>
      <c r="F354" s="38">
        <v>0</v>
      </c>
      <c r="G354" s="38">
        <v>0</v>
      </c>
      <c r="H354" s="38">
        <v>1</v>
      </c>
      <c r="I354" s="38">
        <v>1</v>
      </c>
      <c r="J354" s="38">
        <v>1</v>
      </c>
      <c r="K354" s="38">
        <v>1</v>
      </c>
      <c r="L354" s="38">
        <v>0</v>
      </c>
      <c r="M354" s="38">
        <v>7</v>
      </c>
      <c r="N354" s="38">
        <v>1</v>
      </c>
      <c r="O354" s="38">
        <v>0</v>
      </c>
      <c r="P354" s="38">
        <v>0</v>
      </c>
      <c r="Q354" s="38">
        <v>2</v>
      </c>
      <c r="R354" s="38">
        <v>1</v>
      </c>
      <c r="S354" s="38">
        <v>2</v>
      </c>
      <c r="T354" s="38">
        <v>2</v>
      </c>
      <c r="U354" s="38">
        <v>0</v>
      </c>
      <c r="V354" s="38">
        <v>5</v>
      </c>
      <c r="W354" s="38">
        <v>5</v>
      </c>
      <c r="X354" s="38">
        <v>0</v>
      </c>
      <c r="Y354" s="38">
        <v>0</v>
      </c>
      <c r="Z354" s="38">
        <v>0</v>
      </c>
      <c r="AA354" s="38">
        <v>3</v>
      </c>
      <c r="AB354" s="38">
        <v>2</v>
      </c>
      <c r="AC354" s="38">
        <v>1</v>
      </c>
      <c r="AD354" s="38">
        <v>0</v>
      </c>
      <c r="AE354" s="38">
        <v>3</v>
      </c>
      <c r="AF354" s="38">
        <v>2</v>
      </c>
      <c r="AG354" s="38">
        <v>0</v>
      </c>
      <c r="AH354" s="38">
        <v>1</v>
      </c>
      <c r="AI354" s="38">
        <v>0</v>
      </c>
      <c r="AJ354" s="38">
        <v>4</v>
      </c>
      <c r="AK354" s="38">
        <v>0</v>
      </c>
      <c r="AL354" s="38">
        <v>3</v>
      </c>
      <c r="AM354" s="23">
        <f t="shared" si="46"/>
        <v>0</v>
      </c>
      <c r="AN354" s="23">
        <f t="shared" si="47"/>
        <v>22</v>
      </c>
      <c r="AO354" s="23">
        <f t="shared" si="48"/>
        <v>11</v>
      </c>
      <c r="AP354" s="23">
        <f t="shared" si="49"/>
        <v>0</v>
      </c>
      <c r="AQ354" s="23">
        <f t="shared" si="50"/>
        <v>1</v>
      </c>
      <c r="AR354" s="23">
        <f t="shared" si="51"/>
        <v>3</v>
      </c>
      <c r="AS354" s="23">
        <f t="shared" si="52"/>
        <v>9</v>
      </c>
      <c r="AT354" s="23">
        <f t="shared" si="53"/>
        <v>5</v>
      </c>
      <c r="AU354" s="23">
        <f t="shared" si="54"/>
        <v>7</v>
      </c>
    </row>
    <row r="355" spans="2:47" ht="15" customHeight="1" thickBot="1" x14ac:dyDescent="0.25">
      <c r="B355" s="49" t="s">
        <v>510</v>
      </c>
      <c r="C355" s="38">
        <v>0</v>
      </c>
      <c r="D355" s="38">
        <v>36</v>
      </c>
      <c r="E355" s="38">
        <v>27</v>
      </c>
      <c r="F355" s="38">
        <v>4</v>
      </c>
      <c r="G355" s="38">
        <v>2</v>
      </c>
      <c r="H355" s="38">
        <v>3</v>
      </c>
      <c r="I355" s="38">
        <v>21</v>
      </c>
      <c r="J355" s="38">
        <v>6</v>
      </c>
      <c r="K355" s="38">
        <v>18</v>
      </c>
      <c r="L355" s="38">
        <v>1</v>
      </c>
      <c r="M355" s="38">
        <v>31</v>
      </c>
      <c r="N355" s="38">
        <v>22</v>
      </c>
      <c r="O355" s="38">
        <v>1</v>
      </c>
      <c r="P355" s="38">
        <v>1</v>
      </c>
      <c r="Q355" s="38">
        <v>2</v>
      </c>
      <c r="R355" s="38">
        <v>30</v>
      </c>
      <c r="S355" s="38">
        <v>12</v>
      </c>
      <c r="T355" s="38">
        <v>26</v>
      </c>
      <c r="U355" s="38">
        <v>0</v>
      </c>
      <c r="V355" s="38">
        <v>26</v>
      </c>
      <c r="W355" s="38">
        <v>17</v>
      </c>
      <c r="X355" s="38">
        <v>2</v>
      </c>
      <c r="Y355" s="38">
        <v>0</v>
      </c>
      <c r="Z355" s="38">
        <v>5</v>
      </c>
      <c r="AA355" s="38">
        <v>11</v>
      </c>
      <c r="AB355" s="38">
        <v>12</v>
      </c>
      <c r="AC355" s="38">
        <v>11</v>
      </c>
      <c r="AD355" s="38">
        <v>1</v>
      </c>
      <c r="AE355" s="38">
        <v>46</v>
      </c>
      <c r="AF355" s="38">
        <v>25</v>
      </c>
      <c r="AG355" s="38">
        <v>2</v>
      </c>
      <c r="AH355" s="38">
        <v>1</v>
      </c>
      <c r="AI355" s="38">
        <v>8</v>
      </c>
      <c r="AJ355" s="38">
        <v>27</v>
      </c>
      <c r="AK355" s="38">
        <v>12</v>
      </c>
      <c r="AL355" s="38">
        <v>15</v>
      </c>
      <c r="AM355" s="23">
        <f t="shared" si="46"/>
        <v>2</v>
      </c>
      <c r="AN355" s="23">
        <f t="shared" si="47"/>
        <v>139</v>
      </c>
      <c r="AO355" s="23">
        <f t="shared" si="48"/>
        <v>91</v>
      </c>
      <c r="AP355" s="23">
        <f t="shared" si="49"/>
        <v>9</v>
      </c>
      <c r="AQ355" s="23">
        <f t="shared" si="50"/>
        <v>4</v>
      </c>
      <c r="AR355" s="23">
        <f t="shared" si="51"/>
        <v>18</v>
      </c>
      <c r="AS355" s="23">
        <f t="shared" si="52"/>
        <v>89</v>
      </c>
      <c r="AT355" s="23">
        <f t="shared" si="53"/>
        <v>42</v>
      </c>
      <c r="AU355" s="23">
        <f t="shared" si="54"/>
        <v>70</v>
      </c>
    </row>
    <row r="356" spans="2:47" ht="15" customHeight="1" thickBot="1" x14ac:dyDescent="0.25">
      <c r="B356" s="49" t="s">
        <v>511</v>
      </c>
      <c r="C356" s="38">
        <v>0</v>
      </c>
      <c r="D356" s="38">
        <v>6</v>
      </c>
      <c r="E356" s="38">
        <v>3</v>
      </c>
      <c r="F356" s="38">
        <v>1</v>
      </c>
      <c r="G356" s="38">
        <v>0</v>
      </c>
      <c r="H356" s="38">
        <v>0</v>
      </c>
      <c r="I356" s="38">
        <v>5</v>
      </c>
      <c r="J356" s="38">
        <v>1</v>
      </c>
      <c r="K356" s="38">
        <v>2</v>
      </c>
      <c r="L356" s="38">
        <v>0</v>
      </c>
      <c r="M356" s="38">
        <v>3</v>
      </c>
      <c r="N356" s="38">
        <v>7</v>
      </c>
      <c r="O356" s="38">
        <v>0</v>
      </c>
      <c r="P356" s="38">
        <v>0</v>
      </c>
      <c r="Q356" s="38">
        <v>0</v>
      </c>
      <c r="R356" s="38">
        <v>6</v>
      </c>
      <c r="S356" s="38">
        <v>2</v>
      </c>
      <c r="T356" s="38">
        <v>1</v>
      </c>
      <c r="U356" s="38">
        <v>0</v>
      </c>
      <c r="V356" s="38">
        <v>1</v>
      </c>
      <c r="W356" s="38">
        <v>6</v>
      </c>
      <c r="X356" s="38">
        <v>0</v>
      </c>
      <c r="Y356" s="38">
        <v>0</v>
      </c>
      <c r="Z356" s="38">
        <v>2</v>
      </c>
      <c r="AA356" s="38">
        <v>1</v>
      </c>
      <c r="AB356" s="38">
        <v>0</v>
      </c>
      <c r="AC356" s="38">
        <v>1</v>
      </c>
      <c r="AD356" s="38">
        <v>0</v>
      </c>
      <c r="AE356" s="38">
        <v>6</v>
      </c>
      <c r="AF356" s="38">
        <v>4</v>
      </c>
      <c r="AG356" s="38">
        <v>0</v>
      </c>
      <c r="AH356" s="38">
        <v>1</v>
      </c>
      <c r="AI356" s="38">
        <v>0</v>
      </c>
      <c r="AJ356" s="38">
        <v>1</v>
      </c>
      <c r="AK356" s="38">
        <v>1</v>
      </c>
      <c r="AL356" s="38">
        <v>4</v>
      </c>
      <c r="AM356" s="23">
        <f t="shared" si="46"/>
        <v>0</v>
      </c>
      <c r="AN356" s="23">
        <f t="shared" si="47"/>
        <v>16</v>
      </c>
      <c r="AO356" s="23">
        <f t="shared" si="48"/>
        <v>20</v>
      </c>
      <c r="AP356" s="23">
        <f t="shared" si="49"/>
        <v>1</v>
      </c>
      <c r="AQ356" s="23">
        <f t="shared" si="50"/>
        <v>1</v>
      </c>
      <c r="AR356" s="23">
        <f t="shared" si="51"/>
        <v>2</v>
      </c>
      <c r="AS356" s="23">
        <f t="shared" si="52"/>
        <v>13</v>
      </c>
      <c r="AT356" s="23">
        <f t="shared" si="53"/>
        <v>4</v>
      </c>
      <c r="AU356" s="23">
        <f t="shared" si="54"/>
        <v>8</v>
      </c>
    </row>
    <row r="357" spans="2:47" ht="15" customHeight="1" thickBot="1" x14ac:dyDescent="0.25">
      <c r="B357" s="49" t="s">
        <v>512</v>
      </c>
      <c r="C357" s="38">
        <v>0</v>
      </c>
      <c r="D357" s="38">
        <v>7</v>
      </c>
      <c r="E357" s="38">
        <v>10</v>
      </c>
      <c r="F357" s="38">
        <v>0</v>
      </c>
      <c r="G357" s="38">
        <v>0</v>
      </c>
      <c r="H357" s="38">
        <v>1</v>
      </c>
      <c r="I357" s="38">
        <v>6</v>
      </c>
      <c r="J357" s="38">
        <v>4</v>
      </c>
      <c r="K357" s="38">
        <v>6</v>
      </c>
      <c r="L357" s="38">
        <v>0</v>
      </c>
      <c r="M357" s="38">
        <v>6</v>
      </c>
      <c r="N357" s="38">
        <v>6</v>
      </c>
      <c r="O357" s="38">
        <v>1</v>
      </c>
      <c r="P357" s="38">
        <v>0</v>
      </c>
      <c r="Q357" s="38">
        <v>3</v>
      </c>
      <c r="R357" s="38">
        <v>6</v>
      </c>
      <c r="S357" s="38">
        <v>8</v>
      </c>
      <c r="T357" s="38">
        <v>9</v>
      </c>
      <c r="U357" s="38">
        <v>0</v>
      </c>
      <c r="V357" s="38">
        <v>8</v>
      </c>
      <c r="W357" s="38">
        <v>7</v>
      </c>
      <c r="X357" s="38">
        <v>0</v>
      </c>
      <c r="Y357" s="38">
        <v>0</v>
      </c>
      <c r="Z357" s="38">
        <v>0</v>
      </c>
      <c r="AA357" s="38">
        <v>6</v>
      </c>
      <c r="AB357" s="38">
        <v>3</v>
      </c>
      <c r="AC357" s="38">
        <v>4</v>
      </c>
      <c r="AD357" s="38">
        <v>0</v>
      </c>
      <c r="AE357" s="38">
        <v>10</v>
      </c>
      <c r="AF357" s="38">
        <v>16</v>
      </c>
      <c r="AG357" s="38">
        <v>0</v>
      </c>
      <c r="AH357" s="38">
        <v>0</v>
      </c>
      <c r="AI357" s="38">
        <v>1</v>
      </c>
      <c r="AJ357" s="38">
        <v>3</v>
      </c>
      <c r="AK357" s="38">
        <v>4</v>
      </c>
      <c r="AL357" s="38">
        <v>6</v>
      </c>
      <c r="AM357" s="23">
        <f t="shared" si="46"/>
        <v>0</v>
      </c>
      <c r="AN357" s="23">
        <f t="shared" si="47"/>
        <v>31</v>
      </c>
      <c r="AO357" s="23">
        <f t="shared" si="48"/>
        <v>39</v>
      </c>
      <c r="AP357" s="23">
        <f t="shared" si="49"/>
        <v>1</v>
      </c>
      <c r="AQ357" s="23">
        <f t="shared" si="50"/>
        <v>0</v>
      </c>
      <c r="AR357" s="23">
        <f t="shared" si="51"/>
        <v>5</v>
      </c>
      <c r="AS357" s="23">
        <f t="shared" si="52"/>
        <v>21</v>
      </c>
      <c r="AT357" s="23">
        <f t="shared" si="53"/>
        <v>19</v>
      </c>
      <c r="AU357" s="23">
        <f t="shared" si="54"/>
        <v>25</v>
      </c>
    </row>
    <row r="358" spans="2:47" ht="15" customHeight="1" thickBot="1" x14ac:dyDescent="0.25">
      <c r="B358" s="49" t="s">
        <v>513</v>
      </c>
      <c r="C358" s="38">
        <v>0</v>
      </c>
      <c r="D358" s="38">
        <v>12</v>
      </c>
      <c r="E358" s="38">
        <v>6</v>
      </c>
      <c r="F358" s="38">
        <v>0</v>
      </c>
      <c r="G358" s="38">
        <v>0</v>
      </c>
      <c r="H358" s="38">
        <v>2</v>
      </c>
      <c r="I358" s="38">
        <v>6</v>
      </c>
      <c r="J358" s="38">
        <v>5</v>
      </c>
      <c r="K358" s="38">
        <v>7</v>
      </c>
      <c r="L358" s="38">
        <v>0</v>
      </c>
      <c r="M358" s="38">
        <v>24</v>
      </c>
      <c r="N358" s="38">
        <v>17</v>
      </c>
      <c r="O358" s="38">
        <v>0</v>
      </c>
      <c r="P358" s="38">
        <v>0</v>
      </c>
      <c r="Q358" s="38">
        <v>1</v>
      </c>
      <c r="R358" s="38">
        <v>4</v>
      </c>
      <c r="S358" s="38">
        <v>4</v>
      </c>
      <c r="T358" s="38">
        <v>12</v>
      </c>
      <c r="U358" s="38">
        <v>0</v>
      </c>
      <c r="V358" s="38">
        <v>18</v>
      </c>
      <c r="W358" s="38">
        <v>8</v>
      </c>
      <c r="X358" s="38">
        <v>2</v>
      </c>
      <c r="Y358" s="38">
        <v>0</v>
      </c>
      <c r="Z358" s="38">
        <v>1</v>
      </c>
      <c r="AA358" s="38">
        <v>5</v>
      </c>
      <c r="AB358" s="38">
        <v>6</v>
      </c>
      <c r="AC358" s="38">
        <v>5</v>
      </c>
      <c r="AD358" s="38">
        <v>0</v>
      </c>
      <c r="AE358" s="38">
        <v>13</v>
      </c>
      <c r="AF358" s="38">
        <v>12</v>
      </c>
      <c r="AG358" s="38">
        <v>1</v>
      </c>
      <c r="AH358" s="38">
        <v>1</v>
      </c>
      <c r="AI358" s="38">
        <v>1</v>
      </c>
      <c r="AJ358" s="38">
        <v>12</v>
      </c>
      <c r="AK358" s="38">
        <v>4</v>
      </c>
      <c r="AL358" s="38">
        <v>5</v>
      </c>
      <c r="AM358" s="23">
        <f t="shared" si="46"/>
        <v>0</v>
      </c>
      <c r="AN358" s="23">
        <f t="shared" si="47"/>
        <v>67</v>
      </c>
      <c r="AO358" s="23">
        <f t="shared" si="48"/>
        <v>43</v>
      </c>
      <c r="AP358" s="23">
        <f t="shared" si="49"/>
        <v>3</v>
      </c>
      <c r="AQ358" s="23">
        <f t="shared" si="50"/>
        <v>1</v>
      </c>
      <c r="AR358" s="23">
        <f t="shared" si="51"/>
        <v>5</v>
      </c>
      <c r="AS358" s="23">
        <f t="shared" si="52"/>
        <v>27</v>
      </c>
      <c r="AT358" s="23">
        <f t="shared" si="53"/>
        <v>19</v>
      </c>
      <c r="AU358" s="23">
        <f t="shared" si="54"/>
        <v>29</v>
      </c>
    </row>
    <row r="359" spans="2:47" ht="15" customHeight="1" thickBot="1" x14ac:dyDescent="0.25">
      <c r="B359" s="49" t="s">
        <v>514</v>
      </c>
      <c r="C359" s="38">
        <v>0</v>
      </c>
      <c r="D359" s="38">
        <v>6</v>
      </c>
      <c r="E359" s="38">
        <v>4</v>
      </c>
      <c r="F359" s="38">
        <v>0</v>
      </c>
      <c r="G359" s="38">
        <v>0</v>
      </c>
      <c r="H359" s="38">
        <v>0</v>
      </c>
      <c r="I359" s="38">
        <v>3</v>
      </c>
      <c r="J359" s="38">
        <v>0</v>
      </c>
      <c r="K359" s="38">
        <v>1</v>
      </c>
      <c r="L359" s="38">
        <v>0</v>
      </c>
      <c r="M359" s="38">
        <v>13</v>
      </c>
      <c r="N359" s="38">
        <v>3</v>
      </c>
      <c r="O359" s="38">
        <v>0</v>
      </c>
      <c r="P359" s="38">
        <v>0</v>
      </c>
      <c r="Q359" s="38">
        <v>0</v>
      </c>
      <c r="R359" s="38">
        <v>0</v>
      </c>
      <c r="S359" s="38">
        <v>0</v>
      </c>
      <c r="T359" s="38">
        <v>2</v>
      </c>
      <c r="U359" s="38">
        <v>0</v>
      </c>
      <c r="V359" s="38">
        <v>5</v>
      </c>
      <c r="W359" s="38">
        <v>5</v>
      </c>
      <c r="X359" s="38">
        <v>0</v>
      </c>
      <c r="Y359" s="38">
        <v>0</v>
      </c>
      <c r="Z359" s="38">
        <v>2</v>
      </c>
      <c r="AA359" s="38">
        <v>3</v>
      </c>
      <c r="AB359" s="38">
        <v>0</v>
      </c>
      <c r="AC359" s="38">
        <v>2</v>
      </c>
      <c r="AD359" s="38">
        <v>0</v>
      </c>
      <c r="AE359" s="38">
        <v>8</v>
      </c>
      <c r="AF359" s="38">
        <v>2</v>
      </c>
      <c r="AG359" s="38">
        <v>0</v>
      </c>
      <c r="AH359" s="38">
        <v>0</v>
      </c>
      <c r="AI359" s="38">
        <v>3</v>
      </c>
      <c r="AJ359" s="38">
        <v>3</v>
      </c>
      <c r="AK359" s="38">
        <v>2</v>
      </c>
      <c r="AL359" s="38">
        <v>2</v>
      </c>
      <c r="AM359" s="23">
        <f t="shared" si="46"/>
        <v>0</v>
      </c>
      <c r="AN359" s="23">
        <f t="shared" si="47"/>
        <v>32</v>
      </c>
      <c r="AO359" s="23">
        <f t="shared" si="48"/>
        <v>14</v>
      </c>
      <c r="AP359" s="23">
        <f t="shared" si="49"/>
        <v>0</v>
      </c>
      <c r="AQ359" s="23">
        <f t="shared" si="50"/>
        <v>0</v>
      </c>
      <c r="AR359" s="23">
        <f t="shared" si="51"/>
        <v>5</v>
      </c>
      <c r="AS359" s="23">
        <f t="shared" si="52"/>
        <v>9</v>
      </c>
      <c r="AT359" s="23">
        <f t="shared" si="53"/>
        <v>2</v>
      </c>
      <c r="AU359" s="23">
        <f t="shared" si="54"/>
        <v>7</v>
      </c>
    </row>
    <row r="360" spans="2:47" ht="15" customHeight="1" thickBot="1" x14ac:dyDescent="0.25">
      <c r="B360" s="49" t="s">
        <v>515</v>
      </c>
      <c r="C360" s="38">
        <v>0</v>
      </c>
      <c r="D360" s="38">
        <v>0</v>
      </c>
      <c r="E360" s="38">
        <v>0</v>
      </c>
      <c r="F360" s="38">
        <v>0</v>
      </c>
      <c r="G360" s="38">
        <v>0</v>
      </c>
      <c r="H360" s="38">
        <v>0</v>
      </c>
      <c r="I360" s="38">
        <v>0</v>
      </c>
      <c r="J360" s="38">
        <v>1</v>
      </c>
      <c r="K360" s="38">
        <v>0</v>
      </c>
      <c r="L360" s="38">
        <v>0</v>
      </c>
      <c r="M360" s="38">
        <v>0</v>
      </c>
      <c r="N360" s="38">
        <v>0</v>
      </c>
      <c r="O360" s="38">
        <v>0</v>
      </c>
      <c r="P360" s="38">
        <v>0</v>
      </c>
      <c r="Q360" s="38">
        <v>0</v>
      </c>
      <c r="R360" s="38">
        <v>0</v>
      </c>
      <c r="S360" s="38">
        <v>0</v>
      </c>
      <c r="T360" s="38">
        <v>0</v>
      </c>
      <c r="U360" s="38">
        <v>0</v>
      </c>
      <c r="V360" s="38">
        <v>0</v>
      </c>
      <c r="W360" s="38">
        <v>0</v>
      </c>
      <c r="X360" s="38">
        <v>0</v>
      </c>
      <c r="Y360" s="38">
        <v>0</v>
      </c>
      <c r="Z360" s="38">
        <v>0</v>
      </c>
      <c r="AA360" s="38">
        <v>0</v>
      </c>
      <c r="AB360" s="38">
        <v>0</v>
      </c>
      <c r="AC360" s="38">
        <v>0</v>
      </c>
      <c r="AD360" s="38">
        <v>0</v>
      </c>
      <c r="AE360" s="38">
        <v>1</v>
      </c>
      <c r="AF360" s="38">
        <v>0</v>
      </c>
      <c r="AG360" s="38">
        <v>0</v>
      </c>
      <c r="AH360" s="38">
        <v>0</v>
      </c>
      <c r="AI360" s="38">
        <v>0</v>
      </c>
      <c r="AJ360" s="38">
        <v>0</v>
      </c>
      <c r="AK360" s="38">
        <v>0</v>
      </c>
      <c r="AL360" s="38">
        <v>0</v>
      </c>
      <c r="AM360" s="23">
        <f t="shared" si="46"/>
        <v>0</v>
      </c>
      <c r="AN360" s="23">
        <f t="shared" si="47"/>
        <v>1</v>
      </c>
      <c r="AO360" s="23">
        <f t="shared" si="48"/>
        <v>0</v>
      </c>
      <c r="AP360" s="23">
        <f t="shared" si="49"/>
        <v>0</v>
      </c>
      <c r="AQ360" s="23">
        <f t="shared" si="50"/>
        <v>0</v>
      </c>
      <c r="AR360" s="23">
        <f t="shared" si="51"/>
        <v>0</v>
      </c>
      <c r="AS360" s="23">
        <f t="shared" si="52"/>
        <v>0</v>
      </c>
      <c r="AT360" s="23">
        <f t="shared" si="53"/>
        <v>1</v>
      </c>
      <c r="AU360" s="23">
        <f t="shared" si="54"/>
        <v>0</v>
      </c>
    </row>
    <row r="361" spans="2:47" ht="15" customHeight="1" thickBot="1" x14ac:dyDescent="0.25">
      <c r="B361" s="84" t="s">
        <v>516</v>
      </c>
      <c r="C361" s="88">
        <v>0</v>
      </c>
      <c r="D361" s="88">
        <v>0</v>
      </c>
      <c r="E361" s="88">
        <v>0</v>
      </c>
      <c r="F361" s="88">
        <v>0</v>
      </c>
      <c r="G361" s="88">
        <v>0</v>
      </c>
      <c r="H361" s="88">
        <v>0</v>
      </c>
      <c r="I361" s="88">
        <v>0</v>
      </c>
      <c r="J361" s="88">
        <v>0</v>
      </c>
      <c r="K361" s="88">
        <v>0</v>
      </c>
      <c r="L361" s="88">
        <v>0</v>
      </c>
      <c r="M361" s="88">
        <v>0</v>
      </c>
      <c r="N361" s="88">
        <v>0</v>
      </c>
      <c r="O361" s="88">
        <v>0</v>
      </c>
      <c r="P361" s="88">
        <v>0</v>
      </c>
      <c r="Q361" s="88">
        <v>0</v>
      </c>
      <c r="R361" s="88">
        <v>0</v>
      </c>
      <c r="S361" s="88">
        <v>0</v>
      </c>
      <c r="T361" s="88">
        <v>0</v>
      </c>
      <c r="U361" s="88">
        <v>0</v>
      </c>
      <c r="V361" s="88">
        <v>0</v>
      </c>
      <c r="W361" s="88">
        <v>0</v>
      </c>
      <c r="X361" s="88">
        <v>0</v>
      </c>
      <c r="Y361" s="88">
        <v>0</v>
      </c>
      <c r="Z361" s="88">
        <v>0</v>
      </c>
      <c r="AA361" s="88">
        <v>1</v>
      </c>
      <c r="AB361" s="88">
        <v>0</v>
      </c>
      <c r="AC361" s="88">
        <v>0</v>
      </c>
      <c r="AD361" s="88">
        <v>0</v>
      </c>
      <c r="AE361" s="88">
        <v>0</v>
      </c>
      <c r="AF361" s="88">
        <v>2</v>
      </c>
      <c r="AG361" s="88">
        <v>0</v>
      </c>
      <c r="AH361" s="88">
        <v>0</v>
      </c>
      <c r="AI361" s="88">
        <v>0</v>
      </c>
      <c r="AJ361" s="88">
        <v>0</v>
      </c>
      <c r="AK361" s="88">
        <v>1</v>
      </c>
      <c r="AL361" s="88">
        <v>0</v>
      </c>
      <c r="AM361" s="23">
        <f t="shared" si="46"/>
        <v>0</v>
      </c>
      <c r="AN361" s="23">
        <f t="shared" si="47"/>
        <v>0</v>
      </c>
      <c r="AO361" s="23">
        <f t="shared" si="48"/>
        <v>2</v>
      </c>
      <c r="AP361" s="23">
        <f t="shared" si="49"/>
        <v>0</v>
      </c>
      <c r="AQ361" s="23">
        <f t="shared" si="50"/>
        <v>0</v>
      </c>
      <c r="AR361" s="23">
        <f t="shared" si="51"/>
        <v>0</v>
      </c>
      <c r="AS361" s="23">
        <f t="shared" si="52"/>
        <v>1</v>
      </c>
      <c r="AT361" s="23">
        <f t="shared" si="53"/>
        <v>1</v>
      </c>
      <c r="AU361" s="23">
        <f t="shared" si="54"/>
        <v>0</v>
      </c>
    </row>
    <row r="362" spans="2:47" ht="15" customHeight="1" thickBot="1" x14ac:dyDescent="0.25">
      <c r="B362" s="49" t="s">
        <v>517</v>
      </c>
      <c r="C362" s="82">
        <v>0</v>
      </c>
      <c r="D362" s="82">
        <v>39</v>
      </c>
      <c r="E362" s="82">
        <v>34</v>
      </c>
      <c r="F362" s="82">
        <v>3</v>
      </c>
      <c r="G362" s="82">
        <v>1</v>
      </c>
      <c r="H362" s="82">
        <v>3</v>
      </c>
      <c r="I362" s="82">
        <v>40</v>
      </c>
      <c r="J362" s="82">
        <v>9</v>
      </c>
      <c r="K362" s="82">
        <v>26</v>
      </c>
      <c r="L362" s="82">
        <v>0</v>
      </c>
      <c r="M362" s="82">
        <v>43</v>
      </c>
      <c r="N362" s="82">
        <v>42</v>
      </c>
      <c r="O362" s="82">
        <v>0</v>
      </c>
      <c r="P362" s="82">
        <v>1</v>
      </c>
      <c r="Q362" s="82">
        <v>4</v>
      </c>
      <c r="R362" s="82">
        <v>25</v>
      </c>
      <c r="S362" s="82">
        <v>13</v>
      </c>
      <c r="T362" s="82">
        <v>18</v>
      </c>
      <c r="U362" s="82">
        <v>0</v>
      </c>
      <c r="V362" s="82">
        <v>43</v>
      </c>
      <c r="W362" s="82">
        <v>29</v>
      </c>
      <c r="X362" s="82">
        <v>0</v>
      </c>
      <c r="Y362" s="82">
        <v>1</v>
      </c>
      <c r="Z362" s="82">
        <v>2</v>
      </c>
      <c r="AA362" s="82">
        <v>20</v>
      </c>
      <c r="AB362" s="82">
        <v>10</v>
      </c>
      <c r="AC362" s="82">
        <v>13</v>
      </c>
      <c r="AD362" s="82">
        <v>1</v>
      </c>
      <c r="AE362" s="82">
        <v>48</v>
      </c>
      <c r="AF362" s="82">
        <v>36</v>
      </c>
      <c r="AG362" s="82">
        <v>0</v>
      </c>
      <c r="AH362" s="82">
        <v>1</v>
      </c>
      <c r="AI362" s="82">
        <v>3</v>
      </c>
      <c r="AJ362" s="82">
        <v>18</v>
      </c>
      <c r="AK362" s="82">
        <v>15</v>
      </c>
      <c r="AL362" s="82">
        <v>22</v>
      </c>
      <c r="AM362" s="23">
        <f t="shared" si="46"/>
        <v>1</v>
      </c>
      <c r="AN362" s="23">
        <f t="shared" si="47"/>
        <v>173</v>
      </c>
      <c r="AO362" s="23">
        <f t="shared" si="48"/>
        <v>141</v>
      </c>
      <c r="AP362" s="23">
        <f t="shared" si="49"/>
        <v>3</v>
      </c>
      <c r="AQ362" s="23">
        <f t="shared" si="50"/>
        <v>4</v>
      </c>
      <c r="AR362" s="23">
        <f t="shared" si="51"/>
        <v>12</v>
      </c>
      <c r="AS362" s="23">
        <f t="shared" si="52"/>
        <v>103</v>
      </c>
      <c r="AT362" s="23">
        <f t="shared" si="53"/>
        <v>47</v>
      </c>
      <c r="AU362" s="23">
        <f t="shared" si="54"/>
        <v>79</v>
      </c>
    </row>
    <row r="363" spans="2:47" ht="15" customHeight="1" thickBot="1" x14ac:dyDescent="0.25">
      <c r="B363" s="49" t="s">
        <v>518</v>
      </c>
      <c r="C363" s="38">
        <v>0</v>
      </c>
      <c r="D363" s="38">
        <v>6</v>
      </c>
      <c r="E363" s="38">
        <v>5</v>
      </c>
      <c r="F363" s="38">
        <v>0</v>
      </c>
      <c r="G363" s="38">
        <v>0</v>
      </c>
      <c r="H363" s="38">
        <v>0</v>
      </c>
      <c r="I363" s="38">
        <v>2</v>
      </c>
      <c r="J363" s="38">
        <v>2</v>
      </c>
      <c r="K363" s="38">
        <v>1</v>
      </c>
      <c r="L363" s="38">
        <v>0</v>
      </c>
      <c r="M363" s="38">
        <v>5</v>
      </c>
      <c r="N363" s="38">
        <v>1</v>
      </c>
      <c r="O363" s="38">
        <v>0</v>
      </c>
      <c r="P363" s="38">
        <v>0</v>
      </c>
      <c r="Q363" s="38">
        <v>0</v>
      </c>
      <c r="R363" s="38">
        <v>1</v>
      </c>
      <c r="S363" s="38">
        <v>0</v>
      </c>
      <c r="T363" s="38">
        <v>0</v>
      </c>
      <c r="U363" s="38">
        <v>0</v>
      </c>
      <c r="V363" s="38">
        <v>1</v>
      </c>
      <c r="W363" s="38">
        <v>1</v>
      </c>
      <c r="X363" s="38">
        <v>0</v>
      </c>
      <c r="Y363" s="38">
        <v>0</v>
      </c>
      <c r="Z363" s="38">
        <v>0</v>
      </c>
      <c r="AA363" s="38">
        <v>1</v>
      </c>
      <c r="AB363" s="38">
        <v>1</v>
      </c>
      <c r="AC363" s="38">
        <v>2</v>
      </c>
      <c r="AD363" s="38">
        <v>0</v>
      </c>
      <c r="AE363" s="38">
        <v>1</v>
      </c>
      <c r="AF363" s="38">
        <v>3</v>
      </c>
      <c r="AG363" s="38">
        <v>0</v>
      </c>
      <c r="AH363" s="38">
        <v>0</v>
      </c>
      <c r="AI363" s="38">
        <v>0</v>
      </c>
      <c r="AJ363" s="38">
        <v>0</v>
      </c>
      <c r="AK363" s="38">
        <v>0</v>
      </c>
      <c r="AL363" s="38">
        <v>2</v>
      </c>
      <c r="AM363" s="23">
        <f t="shared" si="46"/>
        <v>0</v>
      </c>
      <c r="AN363" s="23">
        <f t="shared" si="47"/>
        <v>13</v>
      </c>
      <c r="AO363" s="23">
        <f t="shared" si="48"/>
        <v>10</v>
      </c>
      <c r="AP363" s="23">
        <f t="shared" si="49"/>
        <v>0</v>
      </c>
      <c r="AQ363" s="23">
        <f t="shared" si="50"/>
        <v>0</v>
      </c>
      <c r="AR363" s="23">
        <f t="shared" si="51"/>
        <v>0</v>
      </c>
      <c r="AS363" s="23">
        <f t="shared" si="52"/>
        <v>4</v>
      </c>
      <c r="AT363" s="23">
        <f t="shared" si="53"/>
        <v>3</v>
      </c>
      <c r="AU363" s="23">
        <f t="shared" si="54"/>
        <v>5</v>
      </c>
    </row>
    <row r="364" spans="2:47" ht="15" customHeight="1" thickBot="1" x14ac:dyDescent="0.25">
      <c r="B364" s="49" t="s">
        <v>519</v>
      </c>
      <c r="C364" s="38">
        <v>0</v>
      </c>
      <c r="D364" s="38">
        <v>2</v>
      </c>
      <c r="E364" s="38">
        <v>3</v>
      </c>
      <c r="F364" s="38">
        <v>0</v>
      </c>
      <c r="G364" s="38">
        <v>1</v>
      </c>
      <c r="H364" s="38">
        <v>0</v>
      </c>
      <c r="I364" s="38">
        <v>0</v>
      </c>
      <c r="J364" s="38">
        <v>0</v>
      </c>
      <c r="K364" s="38">
        <v>1</v>
      </c>
      <c r="L364" s="38">
        <v>0</v>
      </c>
      <c r="M364" s="38">
        <v>4</v>
      </c>
      <c r="N364" s="38">
        <v>3</v>
      </c>
      <c r="O364" s="38">
        <v>0</v>
      </c>
      <c r="P364" s="38">
        <v>0</v>
      </c>
      <c r="Q364" s="38">
        <v>0</v>
      </c>
      <c r="R364" s="38">
        <v>1</v>
      </c>
      <c r="S364" s="38">
        <v>1</v>
      </c>
      <c r="T364" s="38">
        <v>0</v>
      </c>
      <c r="U364" s="38">
        <v>0</v>
      </c>
      <c r="V364" s="38">
        <v>4</v>
      </c>
      <c r="W364" s="38">
        <v>3</v>
      </c>
      <c r="X364" s="38">
        <v>0</v>
      </c>
      <c r="Y364" s="38">
        <v>0</v>
      </c>
      <c r="Z364" s="38">
        <v>0</v>
      </c>
      <c r="AA364" s="38">
        <v>1</v>
      </c>
      <c r="AB364" s="38">
        <v>0</v>
      </c>
      <c r="AC364" s="38">
        <v>0</v>
      </c>
      <c r="AD364" s="38">
        <v>0</v>
      </c>
      <c r="AE364" s="38">
        <v>5</v>
      </c>
      <c r="AF364" s="38">
        <v>5</v>
      </c>
      <c r="AG364" s="38">
        <v>2</v>
      </c>
      <c r="AH364" s="38">
        <v>1</v>
      </c>
      <c r="AI364" s="38">
        <v>0</v>
      </c>
      <c r="AJ364" s="38">
        <v>5</v>
      </c>
      <c r="AK364" s="38">
        <v>1</v>
      </c>
      <c r="AL364" s="38">
        <v>0</v>
      </c>
      <c r="AM364" s="23">
        <f t="shared" si="46"/>
        <v>0</v>
      </c>
      <c r="AN364" s="23">
        <f t="shared" si="47"/>
        <v>15</v>
      </c>
      <c r="AO364" s="23">
        <f t="shared" si="48"/>
        <v>14</v>
      </c>
      <c r="AP364" s="23">
        <f t="shared" si="49"/>
        <v>2</v>
      </c>
      <c r="AQ364" s="23">
        <f t="shared" si="50"/>
        <v>2</v>
      </c>
      <c r="AR364" s="23">
        <f t="shared" si="51"/>
        <v>0</v>
      </c>
      <c r="AS364" s="23">
        <f t="shared" si="52"/>
        <v>7</v>
      </c>
      <c r="AT364" s="23">
        <f t="shared" si="53"/>
        <v>2</v>
      </c>
      <c r="AU364" s="23">
        <f t="shared" si="54"/>
        <v>1</v>
      </c>
    </row>
    <row r="365" spans="2:47" ht="15" customHeight="1" thickBot="1" x14ac:dyDescent="0.25">
      <c r="B365" s="49" t="s">
        <v>520</v>
      </c>
      <c r="C365" s="38">
        <v>0</v>
      </c>
      <c r="D365" s="38">
        <v>1</v>
      </c>
      <c r="E365" s="38">
        <v>4</v>
      </c>
      <c r="F365" s="38">
        <v>0</v>
      </c>
      <c r="G365" s="38">
        <v>0</v>
      </c>
      <c r="H365" s="38">
        <v>0</v>
      </c>
      <c r="I365" s="38">
        <v>1</v>
      </c>
      <c r="J365" s="38">
        <v>0</v>
      </c>
      <c r="K365" s="38">
        <v>0</v>
      </c>
      <c r="L365" s="38">
        <v>0</v>
      </c>
      <c r="M365" s="38">
        <v>0</v>
      </c>
      <c r="N365" s="38">
        <v>1</v>
      </c>
      <c r="O365" s="38">
        <v>0</v>
      </c>
      <c r="P365" s="38">
        <v>0</v>
      </c>
      <c r="Q365" s="38">
        <v>0</v>
      </c>
      <c r="R365" s="38">
        <v>2</v>
      </c>
      <c r="S365" s="38">
        <v>0</v>
      </c>
      <c r="T365" s="38">
        <v>1</v>
      </c>
      <c r="U365" s="38">
        <v>0</v>
      </c>
      <c r="V365" s="38">
        <v>0</v>
      </c>
      <c r="W365" s="38">
        <v>2</v>
      </c>
      <c r="X365" s="38">
        <v>1</v>
      </c>
      <c r="Y365" s="38">
        <v>0</v>
      </c>
      <c r="Z365" s="38">
        <v>0</v>
      </c>
      <c r="AA365" s="38">
        <v>1</v>
      </c>
      <c r="AB365" s="38">
        <v>1</v>
      </c>
      <c r="AC365" s="38">
        <v>0</v>
      </c>
      <c r="AD365" s="38">
        <v>0</v>
      </c>
      <c r="AE365" s="38">
        <v>1</v>
      </c>
      <c r="AF365" s="38">
        <v>0</v>
      </c>
      <c r="AG365" s="38">
        <v>0</v>
      </c>
      <c r="AH365" s="38">
        <v>0</v>
      </c>
      <c r="AI365" s="38">
        <v>0</v>
      </c>
      <c r="AJ365" s="38">
        <v>1</v>
      </c>
      <c r="AK365" s="38">
        <v>0</v>
      </c>
      <c r="AL365" s="38">
        <v>1</v>
      </c>
      <c r="AM365" s="23">
        <f t="shared" si="46"/>
        <v>0</v>
      </c>
      <c r="AN365" s="23">
        <f t="shared" si="47"/>
        <v>2</v>
      </c>
      <c r="AO365" s="23">
        <f t="shared" si="48"/>
        <v>7</v>
      </c>
      <c r="AP365" s="23">
        <f t="shared" si="49"/>
        <v>1</v>
      </c>
      <c r="AQ365" s="23">
        <f t="shared" si="50"/>
        <v>0</v>
      </c>
      <c r="AR365" s="23">
        <f t="shared" si="51"/>
        <v>0</v>
      </c>
      <c r="AS365" s="23">
        <f t="shared" si="52"/>
        <v>5</v>
      </c>
      <c r="AT365" s="23">
        <f t="shared" si="53"/>
        <v>1</v>
      </c>
      <c r="AU365" s="23">
        <f t="shared" si="54"/>
        <v>2</v>
      </c>
    </row>
    <row r="366" spans="2:47" ht="15" customHeight="1" thickBot="1" x14ac:dyDescent="0.25">
      <c r="B366" s="49" t="s">
        <v>521</v>
      </c>
      <c r="C366" s="38">
        <v>0</v>
      </c>
      <c r="D366" s="38">
        <v>3</v>
      </c>
      <c r="E366" s="38">
        <v>9</v>
      </c>
      <c r="F366" s="38">
        <v>1</v>
      </c>
      <c r="G366" s="38">
        <v>0</v>
      </c>
      <c r="H366" s="38">
        <v>0</v>
      </c>
      <c r="I366" s="38">
        <v>2</v>
      </c>
      <c r="J366" s="38">
        <v>3</v>
      </c>
      <c r="K366" s="38">
        <v>2</v>
      </c>
      <c r="L366" s="38">
        <v>0</v>
      </c>
      <c r="M366" s="38">
        <v>2</v>
      </c>
      <c r="N366" s="38">
        <v>10</v>
      </c>
      <c r="O366" s="38">
        <v>0</v>
      </c>
      <c r="P366" s="38">
        <v>0</v>
      </c>
      <c r="Q366" s="38">
        <v>2</v>
      </c>
      <c r="R366" s="38">
        <v>5</v>
      </c>
      <c r="S366" s="38">
        <v>2</v>
      </c>
      <c r="T366" s="38">
        <v>5</v>
      </c>
      <c r="U366" s="38">
        <v>0</v>
      </c>
      <c r="V366" s="38">
        <v>5</v>
      </c>
      <c r="W366" s="38">
        <v>3</v>
      </c>
      <c r="X366" s="38">
        <v>0</v>
      </c>
      <c r="Y366" s="38">
        <v>0</v>
      </c>
      <c r="Z366" s="38">
        <v>1</v>
      </c>
      <c r="AA366" s="38">
        <v>5</v>
      </c>
      <c r="AB366" s="38">
        <v>0</v>
      </c>
      <c r="AC366" s="38">
        <v>3</v>
      </c>
      <c r="AD366" s="38">
        <v>0</v>
      </c>
      <c r="AE366" s="38">
        <v>7</v>
      </c>
      <c r="AF366" s="38">
        <v>11</v>
      </c>
      <c r="AG366" s="38">
        <v>0</v>
      </c>
      <c r="AH366" s="38">
        <v>0</v>
      </c>
      <c r="AI366" s="38">
        <v>0</v>
      </c>
      <c r="AJ366" s="38">
        <v>7</v>
      </c>
      <c r="AK366" s="38">
        <v>6</v>
      </c>
      <c r="AL366" s="38">
        <v>4</v>
      </c>
      <c r="AM366" s="23">
        <f t="shared" si="46"/>
        <v>0</v>
      </c>
      <c r="AN366" s="23">
        <f t="shared" si="47"/>
        <v>17</v>
      </c>
      <c r="AO366" s="23">
        <f t="shared" si="48"/>
        <v>33</v>
      </c>
      <c r="AP366" s="23">
        <f t="shared" si="49"/>
        <v>1</v>
      </c>
      <c r="AQ366" s="23">
        <f t="shared" si="50"/>
        <v>0</v>
      </c>
      <c r="AR366" s="23">
        <f t="shared" si="51"/>
        <v>3</v>
      </c>
      <c r="AS366" s="23">
        <f t="shared" si="52"/>
        <v>19</v>
      </c>
      <c r="AT366" s="23">
        <f t="shared" si="53"/>
        <v>11</v>
      </c>
      <c r="AU366" s="23">
        <f t="shared" si="54"/>
        <v>14</v>
      </c>
    </row>
    <row r="367" spans="2:47" ht="15" customHeight="1" thickBot="1" x14ac:dyDescent="0.25">
      <c r="B367" s="49" t="s">
        <v>522</v>
      </c>
      <c r="C367" s="38">
        <v>0</v>
      </c>
      <c r="D367" s="38">
        <v>9</v>
      </c>
      <c r="E367" s="38">
        <v>1</v>
      </c>
      <c r="F367" s="38">
        <v>0</v>
      </c>
      <c r="G367" s="38">
        <v>0</v>
      </c>
      <c r="H367" s="38">
        <v>1</v>
      </c>
      <c r="I367" s="38">
        <v>2</v>
      </c>
      <c r="J367" s="38">
        <v>1</v>
      </c>
      <c r="K367" s="38">
        <v>1</v>
      </c>
      <c r="L367" s="38">
        <v>0</v>
      </c>
      <c r="M367" s="38">
        <v>7</v>
      </c>
      <c r="N367" s="38">
        <v>6</v>
      </c>
      <c r="O367" s="38">
        <v>0</v>
      </c>
      <c r="P367" s="38">
        <v>1</v>
      </c>
      <c r="Q367" s="38">
        <v>0</v>
      </c>
      <c r="R367" s="38">
        <v>0</v>
      </c>
      <c r="S367" s="38">
        <v>0</v>
      </c>
      <c r="T367" s="38">
        <v>3</v>
      </c>
      <c r="U367" s="38">
        <v>0</v>
      </c>
      <c r="V367" s="38">
        <v>5</v>
      </c>
      <c r="W367" s="38">
        <v>7</v>
      </c>
      <c r="X367" s="38">
        <v>1</v>
      </c>
      <c r="Y367" s="38">
        <v>1</v>
      </c>
      <c r="Z367" s="38">
        <v>0</v>
      </c>
      <c r="AA367" s="38">
        <v>1</v>
      </c>
      <c r="AB367" s="38">
        <v>0</v>
      </c>
      <c r="AC367" s="38">
        <v>0</v>
      </c>
      <c r="AD367" s="38">
        <v>0</v>
      </c>
      <c r="AE367" s="38">
        <v>8</v>
      </c>
      <c r="AF367" s="38">
        <v>8</v>
      </c>
      <c r="AG367" s="38">
        <v>0</v>
      </c>
      <c r="AH367" s="38">
        <v>0</v>
      </c>
      <c r="AI367" s="38">
        <v>2</v>
      </c>
      <c r="AJ367" s="38">
        <v>4</v>
      </c>
      <c r="AK367" s="38">
        <v>2</v>
      </c>
      <c r="AL367" s="38">
        <v>0</v>
      </c>
      <c r="AM367" s="23">
        <f t="shared" si="46"/>
        <v>0</v>
      </c>
      <c r="AN367" s="23">
        <f t="shared" si="47"/>
        <v>29</v>
      </c>
      <c r="AO367" s="23">
        <f t="shared" si="48"/>
        <v>22</v>
      </c>
      <c r="AP367" s="23">
        <f t="shared" si="49"/>
        <v>1</v>
      </c>
      <c r="AQ367" s="23">
        <f t="shared" si="50"/>
        <v>2</v>
      </c>
      <c r="AR367" s="23">
        <f t="shared" si="51"/>
        <v>3</v>
      </c>
      <c r="AS367" s="23">
        <f t="shared" si="52"/>
        <v>7</v>
      </c>
      <c r="AT367" s="23">
        <f t="shared" si="53"/>
        <v>3</v>
      </c>
      <c r="AU367" s="23">
        <f t="shared" si="54"/>
        <v>4</v>
      </c>
    </row>
    <row r="368" spans="2:47" ht="15" customHeight="1" thickBot="1" x14ac:dyDescent="0.25">
      <c r="B368" s="49" t="s">
        <v>523</v>
      </c>
      <c r="C368" s="38">
        <v>0</v>
      </c>
      <c r="D368" s="38">
        <v>7</v>
      </c>
      <c r="E368" s="38">
        <v>9</v>
      </c>
      <c r="F368" s="38">
        <v>0</v>
      </c>
      <c r="G368" s="38">
        <v>0</v>
      </c>
      <c r="H368" s="38">
        <v>1</v>
      </c>
      <c r="I368" s="38">
        <v>1</v>
      </c>
      <c r="J368" s="38">
        <v>3</v>
      </c>
      <c r="K368" s="38">
        <v>2</v>
      </c>
      <c r="L368" s="38">
        <v>0</v>
      </c>
      <c r="M368" s="38">
        <v>7</v>
      </c>
      <c r="N368" s="38">
        <v>8</v>
      </c>
      <c r="O368" s="38">
        <v>0</v>
      </c>
      <c r="P368" s="38">
        <v>0</v>
      </c>
      <c r="Q368" s="38">
        <v>2</v>
      </c>
      <c r="R368" s="38">
        <v>4</v>
      </c>
      <c r="S368" s="38">
        <v>3</v>
      </c>
      <c r="T368" s="38">
        <v>5</v>
      </c>
      <c r="U368" s="38">
        <v>0</v>
      </c>
      <c r="V368" s="38">
        <v>10</v>
      </c>
      <c r="W368" s="38">
        <v>6</v>
      </c>
      <c r="X368" s="38">
        <v>0</v>
      </c>
      <c r="Y368" s="38">
        <v>0</v>
      </c>
      <c r="Z368" s="38">
        <v>0</v>
      </c>
      <c r="AA368" s="38">
        <v>3</v>
      </c>
      <c r="AB368" s="38">
        <v>4</v>
      </c>
      <c r="AC368" s="38">
        <v>1</v>
      </c>
      <c r="AD368" s="38">
        <v>0</v>
      </c>
      <c r="AE368" s="38">
        <v>10</v>
      </c>
      <c r="AF368" s="38">
        <v>9</v>
      </c>
      <c r="AG368" s="38">
        <v>0</v>
      </c>
      <c r="AH368" s="38">
        <v>0</v>
      </c>
      <c r="AI368" s="38">
        <v>0</v>
      </c>
      <c r="AJ368" s="38">
        <v>1</v>
      </c>
      <c r="AK368" s="38">
        <v>3</v>
      </c>
      <c r="AL368" s="38">
        <v>4</v>
      </c>
      <c r="AM368" s="23">
        <f t="shared" si="46"/>
        <v>0</v>
      </c>
      <c r="AN368" s="23">
        <f t="shared" si="47"/>
        <v>34</v>
      </c>
      <c r="AO368" s="23">
        <f t="shared" si="48"/>
        <v>32</v>
      </c>
      <c r="AP368" s="23">
        <f t="shared" si="49"/>
        <v>0</v>
      </c>
      <c r="AQ368" s="23">
        <f t="shared" si="50"/>
        <v>0</v>
      </c>
      <c r="AR368" s="23">
        <f t="shared" si="51"/>
        <v>3</v>
      </c>
      <c r="AS368" s="23">
        <f t="shared" si="52"/>
        <v>9</v>
      </c>
      <c r="AT368" s="23">
        <f t="shared" si="53"/>
        <v>13</v>
      </c>
      <c r="AU368" s="23">
        <f t="shared" si="54"/>
        <v>12</v>
      </c>
    </row>
    <row r="369" spans="2:47" ht="15" customHeight="1" thickBot="1" x14ac:dyDescent="0.25">
      <c r="B369" s="49" t="s">
        <v>524</v>
      </c>
      <c r="C369" s="38">
        <v>0</v>
      </c>
      <c r="D369" s="38">
        <v>1</v>
      </c>
      <c r="E369" s="38">
        <v>0</v>
      </c>
      <c r="F369" s="38">
        <v>0</v>
      </c>
      <c r="G369" s="38">
        <v>0</v>
      </c>
      <c r="H369" s="38">
        <v>1</v>
      </c>
      <c r="I369" s="38">
        <v>0</v>
      </c>
      <c r="J369" s="38">
        <v>1</v>
      </c>
      <c r="K369" s="38">
        <v>0</v>
      </c>
      <c r="L369" s="38">
        <v>0</v>
      </c>
      <c r="M369" s="38">
        <v>1</v>
      </c>
      <c r="N369" s="38">
        <v>2</v>
      </c>
      <c r="O369" s="38">
        <v>1</v>
      </c>
      <c r="P369" s="38">
        <v>0</v>
      </c>
      <c r="Q369" s="38">
        <v>0</v>
      </c>
      <c r="R369" s="38">
        <v>1</v>
      </c>
      <c r="S369" s="38">
        <v>1</v>
      </c>
      <c r="T369" s="38">
        <v>1</v>
      </c>
      <c r="U369" s="38">
        <v>0</v>
      </c>
      <c r="V369" s="38">
        <v>0</v>
      </c>
      <c r="W369" s="38">
        <v>0</v>
      </c>
      <c r="X369" s="38">
        <v>0</v>
      </c>
      <c r="Y369" s="38">
        <v>0</v>
      </c>
      <c r="Z369" s="38">
        <v>0</v>
      </c>
      <c r="AA369" s="38">
        <v>0</v>
      </c>
      <c r="AB369" s="38">
        <v>0</v>
      </c>
      <c r="AC369" s="38">
        <v>1</v>
      </c>
      <c r="AD369" s="38">
        <v>0</v>
      </c>
      <c r="AE369" s="38">
        <v>0</v>
      </c>
      <c r="AF369" s="38">
        <v>2</v>
      </c>
      <c r="AG369" s="38">
        <v>0</v>
      </c>
      <c r="AH369" s="38">
        <v>0</v>
      </c>
      <c r="AI369" s="38">
        <v>0</v>
      </c>
      <c r="AJ369" s="38">
        <v>2</v>
      </c>
      <c r="AK369" s="38">
        <v>0</v>
      </c>
      <c r="AL369" s="38">
        <v>2</v>
      </c>
      <c r="AM369" s="23">
        <f t="shared" si="46"/>
        <v>0</v>
      </c>
      <c r="AN369" s="23">
        <f t="shared" si="47"/>
        <v>2</v>
      </c>
      <c r="AO369" s="23">
        <f t="shared" si="48"/>
        <v>4</v>
      </c>
      <c r="AP369" s="23">
        <f t="shared" si="49"/>
        <v>1</v>
      </c>
      <c r="AQ369" s="23">
        <f t="shared" si="50"/>
        <v>0</v>
      </c>
      <c r="AR369" s="23">
        <f t="shared" si="51"/>
        <v>1</v>
      </c>
      <c r="AS369" s="23">
        <f t="shared" si="52"/>
        <v>3</v>
      </c>
      <c r="AT369" s="23">
        <f t="shared" si="53"/>
        <v>2</v>
      </c>
      <c r="AU369" s="23">
        <f t="shared" si="54"/>
        <v>4</v>
      </c>
    </row>
    <row r="370" spans="2:47" ht="15" customHeight="1" thickBot="1" x14ac:dyDescent="0.25">
      <c r="B370" s="80" t="s">
        <v>525</v>
      </c>
      <c r="C370" s="81">
        <v>0</v>
      </c>
      <c r="D370" s="81">
        <v>4</v>
      </c>
      <c r="E370" s="81">
        <v>2</v>
      </c>
      <c r="F370" s="81">
        <v>0</v>
      </c>
      <c r="G370" s="81">
        <v>0</v>
      </c>
      <c r="H370" s="81">
        <v>0</v>
      </c>
      <c r="I370" s="81">
        <v>0</v>
      </c>
      <c r="J370" s="81">
        <v>0</v>
      </c>
      <c r="K370" s="81">
        <v>0</v>
      </c>
      <c r="L370" s="81">
        <v>0</v>
      </c>
      <c r="M370" s="81">
        <v>14</v>
      </c>
      <c r="N370" s="81">
        <v>0</v>
      </c>
      <c r="O370" s="81">
        <v>0</v>
      </c>
      <c r="P370" s="81">
        <v>0</v>
      </c>
      <c r="Q370" s="81">
        <v>0</v>
      </c>
      <c r="R370" s="81">
        <v>1</v>
      </c>
      <c r="S370" s="81">
        <v>0</v>
      </c>
      <c r="T370" s="81">
        <v>2</v>
      </c>
      <c r="U370" s="81">
        <v>0</v>
      </c>
      <c r="V370" s="81">
        <v>2</v>
      </c>
      <c r="W370" s="81">
        <v>1</v>
      </c>
      <c r="X370" s="81">
        <v>0</v>
      </c>
      <c r="Y370" s="81">
        <v>0</v>
      </c>
      <c r="Z370" s="81">
        <v>2</v>
      </c>
      <c r="AA370" s="81">
        <v>2</v>
      </c>
      <c r="AB370" s="81">
        <v>1</v>
      </c>
      <c r="AC370" s="81">
        <v>2</v>
      </c>
      <c r="AD370" s="81">
        <v>1</v>
      </c>
      <c r="AE370" s="81">
        <v>4</v>
      </c>
      <c r="AF370" s="81">
        <v>2</v>
      </c>
      <c r="AG370" s="81">
        <v>0</v>
      </c>
      <c r="AH370" s="81">
        <v>0</v>
      </c>
      <c r="AI370" s="81">
        <v>0</v>
      </c>
      <c r="AJ370" s="81">
        <v>0</v>
      </c>
      <c r="AK370" s="81">
        <v>0</v>
      </c>
      <c r="AL370" s="81">
        <v>0</v>
      </c>
      <c r="AM370" s="23">
        <f t="shared" si="46"/>
        <v>1</v>
      </c>
      <c r="AN370" s="23">
        <f t="shared" si="47"/>
        <v>24</v>
      </c>
      <c r="AO370" s="23">
        <f t="shared" si="48"/>
        <v>5</v>
      </c>
      <c r="AP370" s="23">
        <f t="shared" si="49"/>
        <v>0</v>
      </c>
      <c r="AQ370" s="23">
        <f t="shared" si="50"/>
        <v>0</v>
      </c>
      <c r="AR370" s="23">
        <f t="shared" si="51"/>
        <v>2</v>
      </c>
      <c r="AS370" s="23">
        <f t="shared" si="52"/>
        <v>3</v>
      </c>
      <c r="AT370" s="23">
        <f t="shared" si="53"/>
        <v>1</v>
      </c>
      <c r="AU370" s="23">
        <f t="shared" si="54"/>
        <v>4</v>
      </c>
    </row>
    <row r="371" spans="2:47" ht="15" customHeight="1" thickBot="1" x14ac:dyDescent="0.25">
      <c r="B371" s="86" t="s">
        <v>526</v>
      </c>
      <c r="C371" s="82">
        <v>0</v>
      </c>
      <c r="D371" s="82">
        <v>18</v>
      </c>
      <c r="E371" s="82">
        <v>17</v>
      </c>
      <c r="F371" s="82">
        <v>0</v>
      </c>
      <c r="G371" s="82">
        <v>0</v>
      </c>
      <c r="H371" s="82">
        <v>4</v>
      </c>
      <c r="I371" s="82">
        <v>7</v>
      </c>
      <c r="J371" s="82">
        <v>2</v>
      </c>
      <c r="K371" s="82">
        <v>3</v>
      </c>
      <c r="L371" s="82">
        <v>0</v>
      </c>
      <c r="M371" s="82">
        <v>19</v>
      </c>
      <c r="N371" s="82">
        <v>9</v>
      </c>
      <c r="O371" s="82">
        <v>4</v>
      </c>
      <c r="P371" s="82">
        <v>0</v>
      </c>
      <c r="Q371" s="82">
        <v>5</v>
      </c>
      <c r="R371" s="82">
        <v>6</v>
      </c>
      <c r="S371" s="82">
        <v>2</v>
      </c>
      <c r="T371" s="82">
        <v>8</v>
      </c>
      <c r="U371" s="82">
        <v>0</v>
      </c>
      <c r="V371" s="82">
        <v>14</v>
      </c>
      <c r="W371" s="82">
        <v>6</v>
      </c>
      <c r="X371" s="82">
        <v>1</v>
      </c>
      <c r="Y371" s="82">
        <v>0</v>
      </c>
      <c r="Z371" s="82">
        <v>1</v>
      </c>
      <c r="AA371" s="82">
        <v>6</v>
      </c>
      <c r="AB371" s="82">
        <v>5</v>
      </c>
      <c r="AC371" s="82">
        <v>3</v>
      </c>
      <c r="AD371" s="82">
        <v>0</v>
      </c>
      <c r="AE371" s="82">
        <v>16</v>
      </c>
      <c r="AF371" s="82">
        <v>19</v>
      </c>
      <c r="AG371" s="82">
        <v>1</v>
      </c>
      <c r="AH371" s="82">
        <v>0</v>
      </c>
      <c r="AI371" s="82">
        <v>5</v>
      </c>
      <c r="AJ371" s="82">
        <v>12</v>
      </c>
      <c r="AK371" s="82">
        <v>5</v>
      </c>
      <c r="AL371" s="82">
        <v>12</v>
      </c>
      <c r="AM371" s="23">
        <f t="shared" si="46"/>
        <v>0</v>
      </c>
      <c r="AN371" s="23">
        <f t="shared" si="47"/>
        <v>67</v>
      </c>
      <c r="AO371" s="23">
        <f t="shared" si="48"/>
        <v>51</v>
      </c>
      <c r="AP371" s="23">
        <f t="shared" si="49"/>
        <v>6</v>
      </c>
      <c r="AQ371" s="23">
        <f t="shared" si="50"/>
        <v>0</v>
      </c>
      <c r="AR371" s="23">
        <f t="shared" si="51"/>
        <v>15</v>
      </c>
      <c r="AS371" s="23">
        <f t="shared" si="52"/>
        <v>31</v>
      </c>
      <c r="AT371" s="23">
        <f t="shared" si="53"/>
        <v>14</v>
      </c>
      <c r="AU371" s="23">
        <f t="shared" si="54"/>
        <v>26</v>
      </c>
    </row>
    <row r="372" spans="2:47" ht="15" customHeight="1" thickBot="1" x14ac:dyDescent="0.25">
      <c r="B372" s="49" t="s">
        <v>527</v>
      </c>
      <c r="C372" s="38">
        <v>0</v>
      </c>
      <c r="D372" s="38">
        <v>13</v>
      </c>
      <c r="E372" s="38">
        <v>19</v>
      </c>
      <c r="F372" s="38">
        <v>1</v>
      </c>
      <c r="G372" s="38">
        <v>0</v>
      </c>
      <c r="H372" s="38">
        <v>3</v>
      </c>
      <c r="I372" s="38">
        <v>6</v>
      </c>
      <c r="J372" s="38">
        <v>7</v>
      </c>
      <c r="K372" s="38">
        <v>3</v>
      </c>
      <c r="L372" s="38">
        <v>0</v>
      </c>
      <c r="M372" s="38">
        <v>12</v>
      </c>
      <c r="N372" s="38">
        <v>12</v>
      </c>
      <c r="O372" s="38">
        <v>2</v>
      </c>
      <c r="P372" s="38">
        <v>1</v>
      </c>
      <c r="Q372" s="38">
        <v>4</v>
      </c>
      <c r="R372" s="38">
        <v>2</v>
      </c>
      <c r="S372" s="38">
        <v>5</v>
      </c>
      <c r="T372" s="38">
        <v>8</v>
      </c>
      <c r="U372" s="38">
        <v>0</v>
      </c>
      <c r="V372" s="38">
        <v>15</v>
      </c>
      <c r="W372" s="38">
        <v>14</v>
      </c>
      <c r="X372" s="38">
        <v>0</v>
      </c>
      <c r="Y372" s="38">
        <v>0</v>
      </c>
      <c r="Z372" s="38">
        <v>1</v>
      </c>
      <c r="AA372" s="38">
        <v>8</v>
      </c>
      <c r="AB372" s="38">
        <v>3</v>
      </c>
      <c r="AC372" s="38">
        <v>9</v>
      </c>
      <c r="AD372" s="38">
        <v>0</v>
      </c>
      <c r="AE372" s="38">
        <v>13</v>
      </c>
      <c r="AF372" s="38">
        <v>11</v>
      </c>
      <c r="AG372" s="38">
        <v>2</v>
      </c>
      <c r="AH372" s="38">
        <v>1</v>
      </c>
      <c r="AI372" s="38">
        <v>5</v>
      </c>
      <c r="AJ372" s="38">
        <v>6</v>
      </c>
      <c r="AK372" s="38">
        <v>4</v>
      </c>
      <c r="AL372" s="38">
        <v>5</v>
      </c>
      <c r="AM372" s="23">
        <f t="shared" si="46"/>
        <v>0</v>
      </c>
      <c r="AN372" s="23">
        <f t="shared" si="47"/>
        <v>53</v>
      </c>
      <c r="AO372" s="23">
        <f t="shared" si="48"/>
        <v>56</v>
      </c>
      <c r="AP372" s="23">
        <f t="shared" si="49"/>
        <v>5</v>
      </c>
      <c r="AQ372" s="23">
        <f t="shared" si="50"/>
        <v>2</v>
      </c>
      <c r="AR372" s="23">
        <f t="shared" si="51"/>
        <v>13</v>
      </c>
      <c r="AS372" s="23">
        <f t="shared" si="52"/>
        <v>22</v>
      </c>
      <c r="AT372" s="23">
        <f t="shared" si="53"/>
        <v>19</v>
      </c>
      <c r="AU372" s="23">
        <f t="shared" si="54"/>
        <v>25</v>
      </c>
    </row>
    <row r="373" spans="2:47" ht="15" customHeight="1" thickBot="1" x14ac:dyDescent="0.25">
      <c r="B373" s="49" t="s">
        <v>528</v>
      </c>
      <c r="C373" s="38">
        <v>0</v>
      </c>
      <c r="D373" s="38">
        <v>74</v>
      </c>
      <c r="E373" s="38">
        <v>66</v>
      </c>
      <c r="F373" s="38">
        <v>3</v>
      </c>
      <c r="G373" s="38">
        <v>0</v>
      </c>
      <c r="H373" s="38">
        <v>14</v>
      </c>
      <c r="I373" s="38">
        <v>51</v>
      </c>
      <c r="J373" s="38">
        <v>23</v>
      </c>
      <c r="K373" s="38">
        <v>36</v>
      </c>
      <c r="L373" s="38">
        <v>0</v>
      </c>
      <c r="M373" s="38">
        <v>149</v>
      </c>
      <c r="N373" s="38">
        <v>96</v>
      </c>
      <c r="O373" s="38">
        <v>11</v>
      </c>
      <c r="P373" s="38">
        <v>1</v>
      </c>
      <c r="Q373" s="38">
        <v>46</v>
      </c>
      <c r="R373" s="38">
        <v>89</v>
      </c>
      <c r="S373" s="38">
        <v>39</v>
      </c>
      <c r="T373" s="38">
        <v>41</v>
      </c>
      <c r="U373" s="38">
        <v>0</v>
      </c>
      <c r="V373" s="38">
        <v>92</v>
      </c>
      <c r="W373" s="38">
        <v>69</v>
      </c>
      <c r="X373" s="38">
        <v>7</v>
      </c>
      <c r="Y373" s="38">
        <v>3</v>
      </c>
      <c r="Z373" s="38">
        <v>13</v>
      </c>
      <c r="AA373" s="38">
        <v>41</v>
      </c>
      <c r="AB373" s="38">
        <v>23</v>
      </c>
      <c r="AC373" s="38">
        <v>38</v>
      </c>
      <c r="AD373" s="38">
        <v>0</v>
      </c>
      <c r="AE373" s="38">
        <v>138</v>
      </c>
      <c r="AF373" s="38">
        <v>80</v>
      </c>
      <c r="AG373" s="38">
        <v>3</v>
      </c>
      <c r="AH373" s="38">
        <v>2</v>
      </c>
      <c r="AI373" s="38">
        <v>28</v>
      </c>
      <c r="AJ373" s="38">
        <v>86</v>
      </c>
      <c r="AK373" s="38">
        <v>38</v>
      </c>
      <c r="AL373" s="38">
        <v>42</v>
      </c>
      <c r="AM373" s="23">
        <f t="shared" si="46"/>
        <v>0</v>
      </c>
      <c r="AN373" s="23">
        <f t="shared" si="47"/>
        <v>453</v>
      </c>
      <c r="AO373" s="23">
        <f t="shared" si="48"/>
        <v>311</v>
      </c>
      <c r="AP373" s="23">
        <f t="shared" si="49"/>
        <v>24</v>
      </c>
      <c r="AQ373" s="23">
        <f t="shared" si="50"/>
        <v>6</v>
      </c>
      <c r="AR373" s="23">
        <f t="shared" si="51"/>
        <v>101</v>
      </c>
      <c r="AS373" s="23">
        <f t="shared" si="52"/>
        <v>267</v>
      </c>
      <c r="AT373" s="23">
        <f t="shared" si="53"/>
        <v>123</v>
      </c>
      <c r="AU373" s="23">
        <f t="shared" si="54"/>
        <v>157</v>
      </c>
    </row>
    <row r="374" spans="2:47" ht="15" customHeight="1" thickBot="1" x14ac:dyDescent="0.25">
      <c r="B374" s="49" t="s">
        <v>529</v>
      </c>
      <c r="C374" s="38">
        <v>0</v>
      </c>
      <c r="D374" s="38">
        <v>18</v>
      </c>
      <c r="E374" s="38">
        <v>19</v>
      </c>
      <c r="F374" s="38">
        <v>1</v>
      </c>
      <c r="G374" s="38">
        <v>0</v>
      </c>
      <c r="H374" s="38">
        <v>5</v>
      </c>
      <c r="I374" s="38">
        <v>9</v>
      </c>
      <c r="J374" s="38">
        <v>7</v>
      </c>
      <c r="K374" s="38">
        <v>7</v>
      </c>
      <c r="L374" s="38">
        <v>0</v>
      </c>
      <c r="M374" s="38">
        <v>68</v>
      </c>
      <c r="N374" s="38">
        <v>31</v>
      </c>
      <c r="O374" s="38">
        <v>3</v>
      </c>
      <c r="P374" s="38">
        <v>3</v>
      </c>
      <c r="Q374" s="38">
        <v>7</v>
      </c>
      <c r="R374" s="38">
        <v>26</v>
      </c>
      <c r="S374" s="38">
        <v>15</v>
      </c>
      <c r="T374" s="38">
        <v>23</v>
      </c>
      <c r="U374" s="38">
        <v>0</v>
      </c>
      <c r="V374" s="38">
        <v>33</v>
      </c>
      <c r="W374" s="38">
        <v>26</v>
      </c>
      <c r="X374" s="38">
        <v>0</v>
      </c>
      <c r="Y374" s="38">
        <v>0</v>
      </c>
      <c r="Z374" s="38">
        <v>6</v>
      </c>
      <c r="AA374" s="38">
        <v>27</v>
      </c>
      <c r="AB374" s="38">
        <v>5</v>
      </c>
      <c r="AC374" s="38">
        <v>14</v>
      </c>
      <c r="AD374" s="38">
        <v>0</v>
      </c>
      <c r="AE374" s="38">
        <v>49</v>
      </c>
      <c r="AF374" s="38">
        <v>28</v>
      </c>
      <c r="AG374" s="38">
        <v>6</v>
      </c>
      <c r="AH374" s="38">
        <v>0</v>
      </c>
      <c r="AI374" s="38">
        <v>15</v>
      </c>
      <c r="AJ374" s="38">
        <v>20</v>
      </c>
      <c r="AK374" s="38">
        <v>13</v>
      </c>
      <c r="AL374" s="38">
        <v>15</v>
      </c>
      <c r="AM374" s="23">
        <f t="shared" si="46"/>
        <v>0</v>
      </c>
      <c r="AN374" s="23">
        <f t="shared" si="47"/>
        <v>168</v>
      </c>
      <c r="AO374" s="23">
        <f t="shared" si="48"/>
        <v>104</v>
      </c>
      <c r="AP374" s="23">
        <f t="shared" si="49"/>
        <v>10</v>
      </c>
      <c r="AQ374" s="23">
        <f t="shared" si="50"/>
        <v>3</v>
      </c>
      <c r="AR374" s="23">
        <f t="shared" si="51"/>
        <v>33</v>
      </c>
      <c r="AS374" s="23">
        <f t="shared" si="52"/>
        <v>82</v>
      </c>
      <c r="AT374" s="23">
        <f t="shared" si="53"/>
        <v>40</v>
      </c>
      <c r="AU374" s="23">
        <f t="shared" si="54"/>
        <v>59</v>
      </c>
    </row>
    <row r="375" spans="2:47" ht="15" customHeight="1" thickBot="1" x14ac:dyDescent="0.25">
      <c r="B375" s="49" t="s">
        <v>530</v>
      </c>
      <c r="C375" s="38">
        <v>0</v>
      </c>
      <c r="D375" s="38">
        <v>8</v>
      </c>
      <c r="E375" s="38">
        <v>7</v>
      </c>
      <c r="F375" s="38">
        <v>2</v>
      </c>
      <c r="G375" s="38">
        <v>0</v>
      </c>
      <c r="H375" s="38">
        <v>1</v>
      </c>
      <c r="I375" s="38">
        <v>5</v>
      </c>
      <c r="J375" s="38">
        <v>1</v>
      </c>
      <c r="K375" s="38">
        <v>0</v>
      </c>
      <c r="L375" s="38">
        <v>0</v>
      </c>
      <c r="M375" s="38">
        <v>12</v>
      </c>
      <c r="N375" s="38">
        <v>3</v>
      </c>
      <c r="O375" s="38">
        <v>0</v>
      </c>
      <c r="P375" s="38">
        <v>1</v>
      </c>
      <c r="Q375" s="38">
        <v>0</v>
      </c>
      <c r="R375" s="38">
        <v>5</v>
      </c>
      <c r="S375" s="38">
        <v>0</v>
      </c>
      <c r="T375" s="38">
        <v>2</v>
      </c>
      <c r="U375" s="38">
        <v>0</v>
      </c>
      <c r="V375" s="38">
        <v>8</v>
      </c>
      <c r="W375" s="38">
        <v>4</v>
      </c>
      <c r="X375" s="38">
        <v>0</v>
      </c>
      <c r="Y375" s="38">
        <v>0</v>
      </c>
      <c r="Z375" s="38">
        <v>0</v>
      </c>
      <c r="AA375" s="38">
        <v>0</v>
      </c>
      <c r="AB375" s="38">
        <v>0</v>
      </c>
      <c r="AC375" s="38">
        <v>2</v>
      </c>
      <c r="AD375" s="38">
        <v>0</v>
      </c>
      <c r="AE375" s="38">
        <v>11</v>
      </c>
      <c r="AF375" s="38">
        <v>4</v>
      </c>
      <c r="AG375" s="38">
        <v>0</v>
      </c>
      <c r="AH375" s="38">
        <v>0</v>
      </c>
      <c r="AI375" s="38">
        <v>1</v>
      </c>
      <c r="AJ375" s="38">
        <v>0</v>
      </c>
      <c r="AK375" s="38">
        <v>1</v>
      </c>
      <c r="AL375" s="38">
        <v>3</v>
      </c>
      <c r="AM375" s="23">
        <f t="shared" si="46"/>
        <v>0</v>
      </c>
      <c r="AN375" s="23">
        <f t="shared" si="47"/>
        <v>39</v>
      </c>
      <c r="AO375" s="23">
        <f t="shared" si="48"/>
        <v>18</v>
      </c>
      <c r="AP375" s="23">
        <f t="shared" si="49"/>
        <v>2</v>
      </c>
      <c r="AQ375" s="23">
        <f t="shared" si="50"/>
        <v>1</v>
      </c>
      <c r="AR375" s="23">
        <f t="shared" si="51"/>
        <v>2</v>
      </c>
      <c r="AS375" s="23">
        <f t="shared" si="52"/>
        <v>10</v>
      </c>
      <c r="AT375" s="23">
        <f t="shared" si="53"/>
        <v>2</v>
      </c>
      <c r="AU375" s="23">
        <f t="shared" si="54"/>
        <v>7</v>
      </c>
    </row>
    <row r="376" spans="2:47" ht="15" customHeight="1" thickBot="1" x14ac:dyDescent="0.25">
      <c r="B376" s="49" t="s">
        <v>531</v>
      </c>
      <c r="C376" s="38">
        <v>0</v>
      </c>
      <c r="D376" s="38">
        <v>6</v>
      </c>
      <c r="E376" s="38">
        <v>6</v>
      </c>
      <c r="F376" s="38">
        <v>0</v>
      </c>
      <c r="G376" s="38">
        <v>0</v>
      </c>
      <c r="H376" s="38">
        <v>1</v>
      </c>
      <c r="I376" s="38">
        <v>7</v>
      </c>
      <c r="J376" s="38">
        <v>1</v>
      </c>
      <c r="K376" s="38">
        <v>7</v>
      </c>
      <c r="L376" s="38">
        <v>0</v>
      </c>
      <c r="M376" s="38">
        <v>16</v>
      </c>
      <c r="N376" s="38">
        <v>7</v>
      </c>
      <c r="O376" s="38">
        <v>0</v>
      </c>
      <c r="P376" s="38">
        <v>0</v>
      </c>
      <c r="Q376" s="38">
        <v>2</v>
      </c>
      <c r="R376" s="38">
        <v>7</v>
      </c>
      <c r="S376" s="38">
        <v>1</v>
      </c>
      <c r="T376" s="38">
        <v>0</v>
      </c>
      <c r="U376" s="38">
        <v>0</v>
      </c>
      <c r="V376" s="38">
        <v>13</v>
      </c>
      <c r="W376" s="38">
        <v>13</v>
      </c>
      <c r="X376" s="38">
        <v>1</v>
      </c>
      <c r="Y376" s="38">
        <v>1</v>
      </c>
      <c r="Z376" s="38">
        <v>3</v>
      </c>
      <c r="AA376" s="38">
        <v>11</v>
      </c>
      <c r="AB376" s="38">
        <v>4</v>
      </c>
      <c r="AC376" s="38">
        <v>4</v>
      </c>
      <c r="AD376" s="38">
        <v>0</v>
      </c>
      <c r="AE376" s="38">
        <v>22</v>
      </c>
      <c r="AF376" s="38">
        <v>9</v>
      </c>
      <c r="AG376" s="38">
        <v>0</v>
      </c>
      <c r="AH376" s="38">
        <v>0</v>
      </c>
      <c r="AI376" s="38">
        <v>4</v>
      </c>
      <c r="AJ376" s="38">
        <v>6</v>
      </c>
      <c r="AK376" s="38">
        <v>8</v>
      </c>
      <c r="AL376" s="38">
        <v>14</v>
      </c>
      <c r="AM376" s="23">
        <f t="shared" si="46"/>
        <v>0</v>
      </c>
      <c r="AN376" s="23">
        <f t="shared" si="47"/>
        <v>57</v>
      </c>
      <c r="AO376" s="23">
        <f t="shared" si="48"/>
        <v>35</v>
      </c>
      <c r="AP376" s="23">
        <f t="shared" si="49"/>
        <v>1</v>
      </c>
      <c r="AQ376" s="23">
        <f t="shared" si="50"/>
        <v>1</v>
      </c>
      <c r="AR376" s="23">
        <f t="shared" si="51"/>
        <v>10</v>
      </c>
      <c r="AS376" s="23">
        <f t="shared" si="52"/>
        <v>31</v>
      </c>
      <c r="AT376" s="23">
        <f t="shared" si="53"/>
        <v>14</v>
      </c>
      <c r="AU376" s="23">
        <f t="shared" si="54"/>
        <v>25</v>
      </c>
    </row>
    <row r="377" spans="2:47" ht="15" customHeight="1" thickBot="1" x14ac:dyDescent="0.25">
      <c r="B377" s="49" t="s">
        <v>532</v>
      </c>
      <c r="C377" s="38">
        <v>0</v>
      </c>
      <c r="D377" s="38">
        <v>12</v>
      </c>
      <c r="E377" s="38">
        <v>13</v>
      </c>
      <c r="F377" s="38">
        <v>0</v>
      </c>
      <c r="G377" s="38">
        <v>0</v>
      </c>
      <c r="H377" s="38">
        <v>5</v>
      </c>
      <c r="I377" s="38">
        <v>17</v>
      </c>
      <c r="J377" s="38">
        <v>4</v>
      </c>
      <c r="K377" s="38">
        <v>5</v>
      </c>
      <c r="L377" s="38">
        <v>0</v>
      </c>
      <c r="M377" s="38">
        <v>20</v>
      </c>
      <c r="N377" s="38">
        <v>21</v>
      </c>
      <c r="O377" s="38">
        <v>0</v>
      </c>
      <c r="P377" s="38">
        <v>0</v>
      </c>
      <c r="Q377" s="38">
        <v>5</v>
      </c>
      <c r="R377" s="38">
        <v>13</v>
      </c>
      <c r="S377" s="38">
        <v>3</v>
      </c>
      <c r="T377" s="38">
        <v>15</v>
      </c>
      <c r="U377" s="38">
        <v>0</v>
      </c>
      <c r="V377" s="38">
        <v>15</v>
      </c>
      <c r="W377" s="38">
        <v>16</v>
      </c>
      <c r="X377" s="38">
        <v>0</v>
      </c>
      <c r="Y377" s="38">
        <v>0</v>
      </c>
      <c r="Z377" s="38">
        <v>6</v>
      </c>
      <c r="AA377" s="38">
        <v>6</v>
      </c>
      <c r="AB377" s="38">
        <v>3</v>
      </c>
      <c r="AC377" s="38">
        <v>2</v>
      </c>
      <c r="AD377" s="38">
        <v>0</v>
      </c>
      <c r="AE377" s="38">
        <v>23</v>
      </c>
      <c r="AF377" s="38">
        <v>14</v>
      </c>
      <c r="AG377" s="38">
        <v>1</v>
      </c>
      <c r="AH377" s="38">
        <v>1</v>
      </c>
      <c r="AI377" s="38">
        <v>3</v>
      </c>
      <c r="AJ377" s="38">
        <v>7</v>
      </c>
      <c r="AK377" s="38">
        <v>1</v>
      </c>
      <c r="AL377" s="38">
        <v>7</v>
      </c>
      <c r="AM377" s="23">
        <f t="shared" si="46"/>
        <v>0</v>
      </c>
      <c r="AN377" s="23">
        <f t="shared" si="47"/>
        <v>70</v>
      </c>
      <c r="AO377" s="23">
        <f t="shared" si="48"/>
        <v>64</v>
      </c>
      <c r="AP377" s="23">
        <f t="shared" si="49"/>
        <v>1</v>
      </c>
      <c r="AQ377" s="23">
        <f t="shared" si="50"/>
        <v>1</v>
      </c>
      <c r="AR377" s="23">
        <f t="shared" si="51"/>
        <v>19</v>
      </c>
      <c r="AS377" s="23">
        <f t="shared" si="52"/>
        <v>43</v>
      </c>
      <c r="AT377" s="23">
        <f t="shared" si="53"/>
        <v>11</v>
      </c>
      <c r="AU377" s="23">
        <f t="shared" si="54"/>
        <v>29</v>
      </c>
    </row>
    <row r="378" spans="2:47" ht="15" customHeight="1" thickBot="1" x14ac:dyDescent="0.25">
      <c r="B378" s="49" t="s">
        <v>533</v>
      </c>
      <c r="C378" s="38">
        <v>0</v>
      </c>
      <c r="D378" s="38">
        <v>12</v>
      </c>
      <c r="E378" s="38">
        <v>4</v>
      </c>
      <c r="F378" s="38">
        <v>1</v>
      </c>
      <c r="G378" s="38">
        <v>0</v>
      </c>
      <c r="H378" s="38">
        <v>1</v>
      </c>
      <c r="I378" s="38">
        <v>3</v>
      </c>
      <c r="J378" s="38">
        <v>3</v>
      </c>
      <c r="K378" s="38">
        <v>1</v>
      </c>
      <c r="L378" s="38">
        <v>0</v>
      </c>
      <c r="M378" s="38">
        <v>16</v>
      </c>
      <c r="N378" s="38">
        <v>13</v>
      </c>
      <c r="O378" s="38">
        <v>0</v>
      </c>
      <c r="P378" s="38">
        <v>0</v>
      </c>
      <c r="Q378" s="38">
        <v>3</v>
      </c>
      <c r="R378" s="38">
        <v>5</v>
      </c>
      <c r="S378" s="38">
        <v>3</v>
      </c>
      <c r="T378" s="38">
        <v>3</v>
      </c>
      <c r="U378" s="38">
        <v>0</v>
      </c>
      <c r="V378" s="38">
        <v>6</v>
      </c>
      <c r="W378" s="38">
        <v>6</v>
      </c>
      <c r="X378" s="38">
        <v>1</v>
      </c>
      <c r="Y378" s="38">
        <v>0</v>
      </c>
      <c r="Z378" s="38">
        <v>0</v>
      </c>
      <c r="AA378" s="38">
        <v>6</v>
      </c>
      <c r="AB378" s="38">
        <v>3</v>
      </c>
      <c r="AC378" s="38">
        <v>2</v>
      </c>
      <c r="AD378" s="38">
        <v>0</v>
      </c>
      <c r="AE378" s="38">
        <v>14</v>
      </c>
      <c r="AF378" s="38">
        <v>11</v>
      </c>
      <c r="AG378" s="38">
        <v>0</v>
      </c>
      <c r="AH378" s="38">
        <v>0</v>
      </c>
      <c r="AI378" s="38">
        <v>0</v>
      </c>
      <c r="AJ378" s="38">
        <v>3</v>
      </c>
      <c r="AK378" s="38">
        <v>2</v>
      </c>
      <c r="AL378" s="38">
        <v>4</v>
      </c>
      <c r="AM378" s="23">
        <f t="shared" si="46"/>
        <v>0</v>
      </c>
      <c r="AN378" s="23">
        <f t="shared" si="47"/>
        <v>48</v>
      </c>
      <c r="AO378" s="23">
        <f t="shared" si="48"/>
        <v>34</v>
      </c>
      <c r="AP378" s="23">
        <f t="shared" si="49"/>
        <v>2</v>
      </c>
      <c r="AQ378" s="23">
        <f t="shared" si="50"/>
        <v>0</v>
      </c>
      <c r="AR378" s="23">
        <f t="shared" si="51"/>
        <v>4</v>
      </c>
      <c r="AS378" s="23">
        <f t="shared" si="52"/>
        <v>17</v>
      </c>
      <c r="AT378" s="23">
        <f t="shared" si="53"/>
        <v>11</v>
      </c>
      <c r="AU378" s="23">
        <f t="shared" si="54"/>
        <v>10</v>
      </c>
    </row>
    <row r="379" spans="2:47" ht="15" customHeight="1" thickBot="1" x14ac:dyDescent="0.25">
      <c r="B379" s="49" t="s">
        <v>534</v>
      </c>
      <c r="C379" s="38">
        <v>0</v>
      </c>
      <c r="D379" s="38">
        <v>16</v>
      </c>
      <c r="E379" s="38">
        <v>13</v>
      </c>
      <c r="F379" s="38">
        <v>2</v>
      </c>
      <c r="G379" s="38">
        <v>1</v>
      </c>
      <c r="H379" s="38">
        <v>4</v>
      </c>
      <c r="I379" s="38">
        <v>5</v>
      </c>
      <c r="J379" s="38">
        <v>4</v>
      </c>
      <c r="K379" s="38">
        <v>5</v>
      </c>
      <c r="L379" s="38">
        <v>0</v>
      </c>
      <c r="M379" s="38">
        <v>32</v>
      </c>
      <c r="N379" s="38">
        <v>19</v>
      </c>
      <c r="O379" s="38">
        <v>2</v>
      </c>
      <c r="P379" s="38">
        <v>0</v>
      </c>
      <c r="Q379" s="38">
        <v>3</v>
      </c>
      <c r="R379" s="38">
        <v>4</v>
      </c>
      <c r="S379" s="38">
        <v>8</v>
      </c>
      <c r="T379" s="38">
        <v>5</v>
      </c>
      <c r="U379" s="38">
        <v>0</v>
      </c>
      <c r="V379" s="38">
        <v>15</v>
      </c>
      <c r="W379" s="38">
        <v>10</v>
      </c>
      <c r="X379" s="38">
        <v>1</v>
      </c>
      <c r="Y379" s="38">
        <v>0</v>
      </c>
      <c r="Z379" s="38">
        <v>2</v>
      </c>
      <c r="AA379" s="38">
        <v>9</v>
      </c>
      <c r="AB379" s="38">
        <v>2</v>
      </c>
      <c r="AC379" s="38">
        <v>5</v>
      </c>
      <c r="AD379" s="38">
        <v>0</v>
      </c>
      <c r="AE379" s="38">
        <v>16</v>
      </c>
      <c r="AF379" s="38">
        <v>12</v>
      </c>
      <c r="AG379" s="38">
        <v>0</v>
      </c>
      <c r="AH379" s="38">
        <v>1</v>
      </c>
      <c r="AI379" s="38">
        <v>1</v>
      </c>
      <c r="AJ379" s="38">
        <v>12</v>
      </c>
      <c r="AK379" s="38">
        <v>7</v>
      </c>
      <c r="AL379" s="38">
        <v>7</v>
      </c>
      <c r="AM379" s="23">
        <f t="shared" si="46"/>
        <v>0</v>
      </c>
      <c r="AN379" s="23">
        <f t="shared" si="47"/>
        <v>79</v>
      </c>
      <c r="AO379" s="23">
        <f t="shared" si="48"/>
        <v>54</v>
      </c>
      <c r="AP379" s="23">
        <f t="shared" si="49"/>
        <v>5</v>
      </c>
      <c r="AQ379" s="23">
        <f t="shared" si="50"/>
        <v>2</v>
      </c>
      <c r="AR379" s="23">
        <f t="shared" si="51"/>
        <v>10</v>
      </c>
      <c r="AS379" s="23">
        <f t="shared" si="52"/>
        <v>30</v>
      </c>
      <c r="AT379" s="23">
        <f t="shared" si="53"/>
        <v>21</v>
      </c>
      <c r="AU379" s="23">
        <f t="shared" si="54"/>
        <v>22</v>
      </c>
    </row>
    <row r="380" spans="2:47" ht="15" customHeight="1" thickBot="1" x14ac:dyDescent="0.25">
      <c r="B380" s="49" t="s">
        <v>535</v>
      </c>
      <c r="C380" s="38">
        <v>0</v>
      </c>
      <c r="D380" s="38">
        <v>16</v>
      </c>
      <c r="E380" s="38">
        <v>4</v>
      </c>
      <c r="F380" s="38">
        <v>0</v>
      </c>
      <c r="G380" s="38">
        <v>0</v>
      </c>
      <c r="H380" s="38">
        <v>1</v>
      </c>
      <c r="I380" s="38">
        <v>11</v>
      </c>
      <c r="J380" s="38">
        <v>1</v>
      </c>
      <c r="K380" s="38">
        <v>6</v>
      </c>
      <c r="L380" s="38">
        <v>0</v>
      </c>
      <c r="M380" s="38">
        <v>16</v>
      </c>
      <c r="N380" s="38">
        <v>7</v>
      </c>
      <c r="O380" s="38">
        <v>0</v>
      </c>
      <c r="P380" s="38">
        <v>1</v>
      </c>
      <c r="Q380" s="38">
        <v>3</v>
      </c>
      <c r="R380" s="38">
        <v>10</v>
      </c>
      <c r="S380" s="38">
        <v>4</v>
      </c>
      <c r="T380" s="38">
        <v>11</v>
      </c>
      <c r="U380" s="38">
        <v>0</v>
      </c>
      <c r="V380" s="38">
        <v>5</v>
      </c>
      <c r="W380" s="38">
        <v>10</v>
      </c>
      <c r="X380" s="38">
        <v>1</v>
      </c>
      <c r="Y380" s="38">
        <v>0</v>
      </c>
      <c r="Z380" s="38">
        <v>1</v>
      </c>
      <c r="AA380" s="38">
        <v>7</v>
      </c>
      <c r="AB380" s="38">
        <v>2</v>
      </c>
      <c r="AC380" s="38">
        <v>11</v>
      </c>
      <c r="AD380" s="38">
        <v>0</v>
      </c>
      <c r="AE380" s="38">
        <v>30</v>
      </c>
      <c r="AF380" s="38">
        <v>14</v>
      </c>
      <c r="AG380" s="38">
        <v>1</v>
      </c>
      <c r="AH380" s="38">
        <v>2</v>
      </c>
      <c r="AI380" s="38">
        <v>1</v>
      </c>
      <c r="AJ380" s="38">
        <v>8</v>
      </c>
      <c r="AK380" s="38">
        <v>4</v>
      </c>
      <c r="AL380" s="38">
        <v>5</v>
      </c>
      <c r="AM380" s="23">
        <f t="shared" si="46"/>
        <v>0</v>
      </c>
      <c r="AN380" s="23">
        <f t="shared" si="47"/>
        <v>67</v>
      </c>
      <c r="AO380" s="23">
        <f t="shared" si="48"/>
        <v>35</v>
      </c>
      <c r="AP380" s="23">
        <f t="shared" si="49"/>
        <v>2</v>
      </c>
      <c r="AQ380" s="23">
        <f t="shared" si="50"/>
        <v>3</v>
      </c>
      <c r="AR380" s="23">
        <f t="shared" si="51"/>
        <v>6</v>
      </c>
      <c r="AS380" s="23">
        <f t="shared" si="52"/>
        <v>36</v>
      </c>
      <c r="AT380" s="23">
        <f t="shared" si="53"/>
        <v>11</v>
      </c>
      <c r="AU380" s="23">
        <f t="shared" si="54"/>
        <v>33</v>
      </c>
    </row>
    <row r="381" spans="2:47" ht="15" customHeight="1" thickBot="1" x14ac:dyDescent="0.25">
      <c r="B381" s="49" t="s">
        <v>536</v>
      </c>
      <c r="C381" s="38">
        <v>0</v>
      </c>
      <c r="D381" s="38">
        <v>4</v>
      </c>
      <c r="E381" s="38">
        <v>4</v>
      </c>
      <c r="F381" s="38">
        <v>0</v>
      </c>
      <c r="G381" s="38">
        <v>0</v>
      </c>
      <c r="H381" s="38">
        <v>1</v>
      </c>
      <c r="I381" s="38">
        <v>5</v>
      </c>
      <c r="J381" s="38">
        <v>3</v>
      </c>
      <c r="K381" s="38">
        <v>5</v>
      </c>
      <c r="L381" s="38">
        <v>0</v>
      </c>
      <c r="M381" s="38">
        <v>10</v>
      </c>
      <c r="N381" s="38">
        <v>5</v>
      </c>
      <c r="O381" s="38">
        <v>0</v>
      </c>
      <c r="P381" s="38">
        <v>0</v>
      </c>
      <c r="Q381" s="38">
        <v>3</v>
      </c>
      <c r="R381" s="38">
        <v>4</v>
      </c>
      <c r="S381" s="38">
        <v>2</v>
      </c>
      <c r="T381" s="38">
        <v>5</v>
      </c>
      <c r="U381" s="38">
        <v>0</v>
      </c>
      <c r="V381" s="38">
        <v>23</v>
      </c>
      <c r="W381" s="38">
        <v>28</v>
      </c>
      <c r="X381" s="38">
        <v>1</v>
      </c>
      <c r="Y381" s="38">
        <v>0</v>
      </c>
      <c r="Z381" s="38">
        <v>2</v>
      </c>
      <c r="AA381" s="38">
        <v>19</v>
      </c>
      <c r="AB381" s="38">
        <v>7</v>
      </c>
      <c r="AC381" s="38">
        <v>12</v>
      </c>
      <c r="AD381" s="38">
        <v>0</v>
      </c>
      <c r="AE381" s="38">
        <v>22</v>
      </c>
      <c r="AF381" s="38">
        <v>22</v>
      </c>
      <c r="AG381" s="38">
        <v>1</v>
      </c>
      <c r="AH381" s="38">
        <v>0</v>
      </c>
      <c r="AI381" s="38">
        <v>1</v>
      </c>
      <c r="AJ381" s="38">
        <v>12</v>
      </c>
      <c r="AK381" s="38">
        <v>9</v>
      </c>
      <c r="AL381" s="38">
        <v>10</v>
      </c>
      <c r="AM381" s="23">
        <f t="shared" si="46"/>
        <v>0</v>
      </c>
      <c r="AN381" s="23">
        <f t="shared" si="47"/>
        <v>59</v>
      </c>
      <c r="AO381" s="23">
        <f t="shared" si="48"/>
        <v>59</v>
      </c>
      <c r="AP381" s="23">
        <f t="shared" si="49"/>
        <v>2</v>
      </c>
      <c r="AQ381" s="23">
        <f t="shared" si="50"/>
        <v>0</v>
      </c>
      <c r="AR381" s="23">
        <f t="shared" si="51"/>
        <v>7</v>
      </c>
      <c r="AS381" s="23">
        <f t="shared" si="52"/>
        <v>40</v>
      </c>
      <c r="AT381" s="23">
        <f t="shared" si="53"/>
        <v>21</v>
      </c>
      <c r="AU381" s="23">
        <f t="shared" si="54"/>
        <v>32</v>
      </c>
    </row>
    <row r="382" spans="2:47" ht="15" customHeight="1" thickBot="1" x14ac:dyDescent="0.25">
      <c r="B382" s="49" t="s">
        <v>537</v>
      </c>
      <c r="C382" s="38">
        <v>0</v>
      </c>
      <c r="D382" s="38">
        <v>16</v>
      </c>
      <c r="E382" s="38">
        <v>7</v>
      </c>
      <c r="F382" s="38">
        <v>0</v>
      </c>
      <c r="G382" s="38">
        <v>0</v>
      </c>
      <c r="H382" s="38">
        <v>1</v>
      </c>
      <c r="I382" s="38">
        <v>3</v>
      </c>
      <c r="J382" s="38">
        <v>3</v>
      </c>
      <c r="K382" s="38">
        <v>1</v>
      </c>
      <c r="L382" s="38">
        <v>0</v>
      </c>
      <c r="M382" s="38">
        <v>14</v>
      </c>
      <c r="N382" s="38">
        <v>9</v>
      </c>
      <c r="O382" s="38">
        <v>0</v>
      </c>
      <c r="P382" s="38">
        <v>0</v>
      </c>
      <c r="Q382" s="38">
        <v>1</v>
      </c>
      <c r="R382" s="38">
        <v>1</v>
      </c>
      <c r="S382" s="38">
        <v>0</v>
      </c>
      <c r="T382" s="38">
        <v>1</v>
      </c>
      <c r="U382" s="38">
        <v>0</v>
      </c>
      <c r="V382" s="38">
        <v>7</v>
      </c>
      <c r="W382" s="38">
        <v>7</v>
      </c>
      <c r="X382" s="38">
        <v>0</v>
      </c>
      <c r="Y382" s="38">
        <v>0</v>
      </c>
      <c r="Z382" s="38">
        <v>4</v>
      </c>
      <c r="AA382" s="38">
        <v>2</v>
      </c>
      <c r="AB382" s="38">
        <v>3</v>
      </c>
      <c r="AC382" s="38">
        <v>3</v>
      </c>
      <c r="AD382" s="38">
        <v>0</v>
      </c>
      <c r="AE382" s="38">
        <v>14</v>
      </c>
      <c r="AF382" s="38">
        <v>10</v>
      </c>
      <c r="AG382" s="38">
        <v>0</v>
      </c>
      <c r="AH382" s="38">
        <v>0</v>
      </c>
      <c r="AI382" s="38">
        <v>2</v>
      </c>
      <c r="AJ382" s="38">
        <v>4</v>
      </c>
      <c r="AK382" s="38">
        <v>1</v>
      </c>
      <c r="AL382" s="38">
        <v>6</v>
      </c>
      <c r="AM382" s="23">
        <f t="shared" si="46"/>
        <v>0</v>
      </c>
      <c r="AN382" s="23">
        <f t="shared" si="47"/>
        <v>51</v>
      </c>
      <c r="AO382" s="23">
        <f t="shared" si="48"/>
        <v>33</v>
      </c>
      <c r="AP382" s="23">
        <f t="shared" si="49"/>
        <v>0</v>
      </c>
      <c r="AQ382" s="23">
        <f t="shared" si="50"/>
        <v>0</v>
      </c>
      <c r="AR382" s="23">
        <f t="shared" si="51"/>
        <v>8</v>
      </c>
      <c r="AS382" s="23">
        <f t="shared" si="52"/>
        <v>10</v>
      </c>
      <c r="AT382" s="23">
        <f t="shared" si="53"/>
        <v>7</v>
      </c>
      <c r="AU382" s="23">
        <f t="shared" si="54"/>
        <v>11</v>
      </c>
    </row>
    <row r="383" spans="2:47" ht="15" customHeight="1" thickBot="1" x14ac:dyDescent="0.25">
      <c r="B383" s="80" t="s">
        <v>538</v>
      </c>
      <c r="C383" s="81">
        <v>0</v>
      </c>
      <c r="D383" s="81">
        <v>7</v>
      </c>
      <c r="E383" s="81">
        <v>5</v>
      </c>
      <c r="F383" s="81">
        <v>0</v>
      </c>
      <c r="G383" s="81">
        <v>0</v>
      </c>
      <c r="H383" s="81">
        <v>4</v>
      </c>
      <c r="I383" s="81">
        <v>8</v>
      </c>
      <c r="J383" s="81">
        <v>5</v>
      </c>
      <c r="K383" s="81">
        <v>0</v>
      </c>
      <c r="L383" s="81">
        <v>0</v>
      </c>
      <c r="M383" s="81">
        <v>9</v>
      </c>
      <c r="N383" s="81">
        <v>14</v>
      </c>
      <c r="O383" s="81">
        <v>3</v>
      </c>
      <c r="P383" s="81">
        <v>1</v>
      </c>
      <c r="Q383" s="81">
        <v>1</v>
      </c>
      <c r="R383" s="81">
        <v>13</v>
      </c>
      <c r="S383" s="81">
        <v>5</v>
      </c>
      <c r="T383" s="81">
        <v>3</v>
      </c>
      <c r="U383" s="81">
        <v>0</v>
      </c>
      <c r="V383" s="81">
        <v>14</v>
      </c>
      <c r="W383" s="81">
        <v>7</v>
      </c>
      <c r="X383" s="81">
        <v>2</v>
      </c>
      <c r="Y383" s="81">
        <v>0</v>
      </c>
      <c r="Z383" s="81">
        <v>0</v>
      </c>
      <c r="AA383" s="81">
        <v>5</v>
      </c>
      <c r="AB383" s="81">
        <v>1</v>
      </c>
      <c r="AC383" s="81">
        <v>4</v>
      </c>
      <c r="AD383" s="81">
        <v>0</v>
      </c>
      <c r="AE383" s="81">
        <v>20</v>
      </c>
      <c r="AF383" s="81">
        <v>11</v>
      </c>
      <c r="AG383" s="81">
        <v>1</v>
      </c>
      <c r="AH383" s="81">
        <v>0</v>
      </c>
      <c r="AI383" s="81">
        <v>6</v>
      </c>
      <c r="AJ383" s="81">
        <v>9</v>
      </c>
      <c r="AK383" s="81">
        <v>4</v>
      </c>
      <c r="AL383" s="81">
        <v>5</v>
      </c>
      <c r="AM383" s="23">
        <f t="shared" si="46"/>
        <v>0</v>
      </c>
      <c r="AN383" s="23">
        <f t="shared" si="47"/>
        <v>50</v>
      </c>
      <c r="AO383" s="23">
        <f t="shared" si="48"/>
        <v>37</v>
      </c>
      <c r="AP383" s="23">
        <f t="shared" si="49"/>
        <v>6</v>
      </c>
      <c r="AQ383" s="23">
        <f t="shared" si="50"/>
        <v>1</v>
      </c>
      <c r="AR383" s="23">
        <f t="shared" si="51"/>
        <v>11</v>
      </c>
      <c r="AS383" s="23">
        <f t="shared" si="52"/>
        <v>35</v>
      </c>
      <c r="AT383" s="23">
        <f t="shared" si="53"/>
        <v>15</v>
      </c>
      <c r="AU383" s="23">
        <f t="shared" si="54"/>
        <v>12</v>
      </c>
    </row>
    <row r="384" spans="2:47" ht="15" customHeight="1" thickBot="1" x14ac:dyDescent="0.25">
      <c r="B384" s="86" t="s">
        <v>539</v>
      </c>
      <c r="C384" s="82">
        <v>0</v>
      </c>
      <c r="D384" s="82">
        <v>14</v>
      </c>
      <c r="E384" s="82">
        <v>15</v>
      </c>
      <c r="F384" s="82">
        <v>0</v>
      </c>
      <c r="G384" s="82">
        <v>1</v>
      </c>
      <c r="H384" s="82">
        <v>0</v>
      </c>
      <c r="I384" s="82">
        <v>8</v>
      </c>
      <c r="J384" s="82">
        <v>2</v>
      </c>
      <c r="K384" s="82">
        <v>7</v>
      </c>
      <c r="L384" s="82">
        <v>0</v>
      </c>
      <c r="M384" s="82">
        <v>13</v>
      </c>
      <c r="N384" s="82">
        <v>9</v>
      </c>
      <c r="O384" s="82">
        <v>1</v>
      </c>
      <c r="P384" s="82">
        <v>0</v>
      </c>
      <c r="Q384" s="82">
        <v>0</v>
      </c>
      <c r="R384" s="82">
        <v>10</v>
      </c>
      <c r="S384" s="82">
        <v>4</v>
      </c>
      <c r="T384" s="82">
        <v>5</v>
      </c>
      <c r="U384" s="82">
        <v>0</v>
      </c>
      <c r="V384" s="82">
        <v>8</v>
      </c>
      <c r="W384" s="82">
        <v>6</v>
      </c>
      <c r="X384" s="82">
        <v>1</v>
      </c>
      <c r="Y384" s="82">
        <v>0</v>
      </c>
      <c r="Z384" s="82">
        <v>1</v>
      </c>
      <c r="AA384" s="82">
        <v>1</v>
      </c>
      <c r="AB384" s="82">
        <v>1</v>
      </c>
      <c r="AC384" s="82">
        <v>4</v>
      </c>
      <c r="AD384" s="82">
        <v>0</v>
      </c>
      <c r="AE384" s="82">
        <v>4</v>
      </c>
      <c r="AF384" s="82">
        <v>15</v>
      </c>
      <c r="AG384" s="82">
        <v>0</v>
      </c>
      <c r="AH384" s="82">
        <v>0</v>
      </c>
      <c r="AI384" s="82">
        <v>6</v>
      </c>
      <c r="AJ384" s="82">
        <v>10</v>
      </c>
      <c r="AK384" s="82">
        <v>3</v>
      </c>
      <c r="AL384" s="82">
        <v>10</v>
      </c>
      <c r="AM384" s="23">
        <f t="shared" si="46"/>
        <v>0</v>
      </c>
      <c r="AN384" s="23">
        <f t="shared" si="47"/>
        <v>39</v>
      </c>
      <c r="AO384" s="23">
        <f t="shared" si="48"/>
        <v>45</v>
      </c>
      <c r="AP384" s="23">
        <f t="shared" si="49"/>
        <v>2</v>
      </c>
      <c r="AQ384" s="23">
        <f t="shared" si="50"/>
        <v>1</v>
      </c>
      <c r="AR384" s="23">
        <f t="shared" si="51"/>
        <v>7</v>
      </c>
      <c r="AS384" s="23">
        <f t="shared" si="52"/>
        <v>29</v>
      </c>
      <c r="AT384" s="23">
        <f t="shared" si="53"/>
        <v>10</v>
      </c>
      <c r="AU384" s="23">
        <f t="shared" si="54"/>
        <v>26</v>
      </c>
    </row>
    <row r="385" spans="2:47" ht="15" customHeight="1" thickBot="1" x14ac:dyDescent="0.25">
      <c r="B385" s="49" t="s">
        <v>540</v>
      </c>
      <c r="C385" s="38">
        <v>0</v>
      </c>
      <c r="D385" s="38">
        <v>71</v>
      </c>
      <c r="E385" s="38">
        <v>68</v>
      </c>
      <c r="F385" s="38">
        <v>3</v>
      </c>
      <c r="G385" s="38">
        <v>4</v>
      </c>
      <c r="H385" s="38">
        <v>13</v>
      </c>
      <c r="I385" s="38">
        <v>29</v>
      </c>
      <c r="J385" s="38">
        <v>28</v>
      </c>
      <c r="K385" s="38">
        <v>46</v>
      </c>
      <c r="L385" s="38">
        <v>0</v>
      </c>
      <c r="M385" s="38">
        <v>114</v>
      </c>
      <c r="N385" s="38">
        <v>57</v>
      </c>
      <c r="O385" s="38">
        <v>3</v>
      </c>
      <c r="P385" s="38">
        <v>7</v>
      </c>
      <c r="Q385" s="38">
        <v>7</v>
      </c>
      <c r="R385" s="38">
        <v>34</v>
      </c>
      <c r="S385" s="38">
        <v>29</v>
      </c>
      <c r="T385" s="38">
        <v>29</v>
      </c>
      <c r="U385" s="38">
        <v>0</v>
      </c>
      <c r="V385" s="38">
        <v>56</v>
      </c>
      <c r="W385" s="38">
        <v>40</v>
      </c>
      <c r="X385" s="38">
        <v>7</v>
      </c>
      <c r="Y385" s="38">
        <v>6</v>
      </c>
      <c r="Z385" s="38">
        <v>6</v>
      </c>
      <c r="AA385" s="38">
        <v>24</v>
      </c>
      <c r="AB385" s="38">
        <v>16</v>
      </c>
      <c r="AC385" s="38">
        <v>17</v>
      </c>
      <c r="AD385" s="38">
        <v>2</v>
      </c>
      <c r="AE385" s="38">
        <v>84</v>
      </c>
      <c r="AF385" s="38">
        <v>76</v>
      </c>
      <c r="AG385" s="38">
        <v>4</v>
      </c>
      <c r="AH385" s="38">
        <v>1</v>
      </c>
      <c r="AI385" s="38">
        <v>17</v>
      </c>
      <c r="AJ385" s="38">
        <v>46</v>
      </c>
      <c r="AK385" s="38">
        <v>24</v>
      </c>
      <c r="AL385" s="38">
        <v>33</v>
      </c>
      <c r="AM385" s="23">
        <f t="shared" si="46"/>
        <v>2</v>
      </c>
      <c r="AN385" s="23">
        <f t="shared" si="47"/>
        <v>325</v>
      </c>
      <c r="AO385" s="23">
        <f t="shared" si="48"/>
        <v>241</v>
      </c>
      <c r="AP385" s="23">
        <f t="shared" si="49"/>
        <v>17</v>
      </c>
      <c r="AQ385" s="23">
        <f t="shared" si="50"/>
        <v>18</v>
      </c>
      <c r="AR385" s="23">
        <f t="shared" si="51"/>
        <v>43</v>
      </c>
      <c r="AS385" s="23">
        <f t="shared" si="52"/>
        <v>133</v>
      </c>
      <c r="AT385" s="23">
        <f t="shared" si="53"/>
        <v>97</v>
      </c>
      <c r="AU385" s="23">
        <f t="shared" si="54"/>
        <v>125</v>
      </c>
    </row>
    <row r="386" spans="2:47" ht="15" customHeight="1" thickBot="1" x14ac:dyDescent="0.25">
      <c r="B386" s="49" t="s">
        <v>541</v>
      </c>
      <c r="C386" s="38">
        <v>0</v>
      </c>
      <c r="D386" s="38">
        <v>51</v>
      </c>
      <c r="E386" s="38">
        <v>52</v>
      </c>
      <c r="F386" s="38">
        <v>2</v>
      </c>
      <c r="G386" s="38">
        <v>1</v>
      </c>
      <c r="H386" s="38">
        <v>8</v>
      </c>
      <c r="I386" s="38">
        <v>24</v>
      </c>
      <c r="J386" s="38">
        <v>10</v>
      </c>
      <c r="K386" s="38">
        <v>19</v>
      </c>
      <c r="L386" s="38">
        <v>0</v>
      </c>
      <c r="M386" s="38">
        <v>70</v>
      </c>
      <c r="N386" s="38">
        <v>41</v>
      </c>
      <c r="O386" s="38">
        <v>5</v>
      </c>
      <c r="P386" s="38">
        <v>4</v>
      </c>
      <c r="Q386" s="38">
        <v>14</v>
      </c>
      <c r="R386" s="38">
        <v>40</v>
      </c>
      <c r="S386" s="38">
        <v>17</v>
      </c>
      <c r="T386" s="38">
        <v>38</v>
      </c>
      <c r="U386" s="38">
        <v>0</v>
      </c>
      <c r="V386" s="38">
        <v>42</v>
      </c>
      <c r="W386" s="38">
        <v>39</v>
      </c>
      <c r="X386" s="38">
        <v>0</v>
      </c>
      <c r="Y386" s="38">
        <v>0</v>
      </c>
      <c r="Z386" s="38">
        <v>3</v>
      </c>
      <c r="AA386" s="38">
        <v>30</v>
      </c>
      <c r="AB386" s="38">
        <v>9</v>
      </c>
      <c r="AC386" s="38">
        <v>24</v>
      </c>
      <c r="AD386" s="38">
        <v>0</v>
      </c>
      <c r="AE386" s="38">
        <v>61</v>
      </c>
      <c r="AF386" s="38">
        <v>41</v>
      </c>
      <c r="AG386" s="38">
        <v>5</v>
      </c>
      <c r="AH386" s="38">
        <v>2</v>
      </c>
      <c r="AI386" s="38">
        <v>11</v>
      </c>
      <c r="AJ386" s="38">
        <v>33</v>
      </c>
      <c r="AK386" s="38">
        <v>15</v>
      </c>
      <c r="AL386" s="38">
        <v>15</v>
      </c>
      <c r="AM386" s="23">
        <f t="shared" si="46"/>
        <v>0</v>
      </c>
      <c r="AN386" s="23">
        <f t="shared" si="47"/>
        <v>224</v>
      </c>
      <c r="AO386" s="23">
        <f t="shared" si="48"/>
        <v>173</v>
      </c>
      <c r="AP386" s="23">
        <f t="shared" si="49"/>
        <v>12</v>
      </c>
      <c r="AQ386" s="23">
        <f t="shared" si="50"/>
        <v>7</v>
      </c>
      <c r="AR386" s="23">
        <f t="shared" si="51"/>
        <v>36</v>
      </c>
      <c r="AS386" s="23">
        <f t="shared" si="52"/>
        <v>127</v>
      </c>
      <c r="AT386" s="23">
        <f t="shared" si="53"/>
        <v>51</v>
      </c>
      <c r="AU386" s="23">
        <f t="shared" si="54"/>
        <v>96</v>
      </c>
    </row>
    <row r="387" spans="2:47" ht="15" customHeight="1" thickBot="1" x14ac:dyDescent="0.25">
      <c r="B387" s="49" t="s">
        <v>542</v>
      </c>
      <c r="C387" s="38">
        <v>0</v>
      </c>
      <c r="D387" s="38">
        <v>81</v>
      </c>
      <c r="E387" s="38">
        <v>79</v>
      </c>
      <c r="F387" s="38">
        <v>3</v>
      </c>
      <c r="G387" s="38">
        <v>1</v>
      </c>
      <c r="H387" s="38">
        <v>10</v>
      </c>
      <c r="I387" s="38">
        <v>51</v>
      </c>
      <c r="J387" s="38">
        <v>25</v>
      </c>
      <c r="K387" s="38">
        <v>26</v>
      </c>
      <c r="L387" s="38">
        <v>0</v>
      </c>
      <c r="M387" s="38">
        <v>87</v>
      </c>
      <c r="N387" s="38">
        <v>57</v>
      </c>
      <c r="O387" s="38">
        <v>3</v>
      </c>
      <c r="P387" s="38">
        <v>1</v>
      </c>
      <c r="Q387" s="38">
        <v>12</v>
      </c>
      <c r="R387" s="38">
        <v>78</v>
      </c>
      <c r="S387" s="38">
        <v>29</v>
      </c>
      <c r="T387" s="38">
        <v>25</v>
      </c>
      <c r="U387" s="38">
        <v>0</v>
      </c>
      <c r="V387" s="38">
        <v>75</v>
      </c>
      <c r="W387" s="38">
        <v>46</v>
      </c>
      <c r="X387" s="38">
        <v>11</v>
      </c>
      <c r="Y387" s="38">
        <v>4</v>
      </c>
      <c r="Z387" s="38">
        <v>7</v>
      </c>
      <c r="AA387" s="38">
        <v>43</v>
      </c>
      <c r="AB387" s="38">
        <v>13</v>
      </c>
      <c r="AC387" s="38">
        <v>25</v>
      </c>
      <c r="AD387" s="38">
        <v>0</v>
      </c>
      <c r="AE387" s="38">
        <v>86</v>
      </c>
      <c r="AF387" s="38">
        <v>82</v>
      </c>
      <c r="AG387" s="38">
        <v>7</v>
      </c>
      <c r="AH387" s="38">
        <v>1</v>
      </c>
      <c r="AI387" s="38">
        <v>15</v>
      </c>
      <c r="AJ387" s="38">
        <v>44</v>
      </c>
      <c r="AK387" s="38">
        <v>24</v>
      </c>
      <c r="AL387" s="38">
        <v>38</v>
      </c>
      <c r="AM387" s="23">
        <f t="shared" si="46"/>
        <v>0</v>
      </c>
      <c r="AN387" s="23">
        <f t="shared" si="47"/>
        <v>329</v>
      </c>
      <c r="AO387" s="23">
        <f t="shared" si="48"/>
        <v>264</v>
      </c>
      <c r="AP387" s="23">
        <f t="shared" si="49"/>
        <v>24</v>
      </c>
      <c r="AQ387" s="23">
        <f t="shared" si="50"/>
        <v>7</v>
      </c>
      <c r="AR387" s="23">
        <f t="shared" si="51"/>
        <v>44</v>
      </c>
      <c r="AS387" s="23">
        <f t="shared" si="52"/>
        <v>216</v>
      </c>
      <c r="AT387" s="23">
        <f t="shared" si="53"/>
        <v>91</v>
      </c>
      <c r="AU387" s="23">
        <f t="shared" si="54"/>
        <v>114</v>
      </c>
    </row>
    <row r="388" spans="2:47" ht="15" customHeight="1" thickBot="1" x14ac:dyDescent="0.25">
      <c r="B388" s="49" t="s">
        <v>543</v>
      </c>
      <c r="C388" s="38">
        <v>0</v>
      </c>
      <c r="D388" s="38">
        <v>84</v>
      </c>
      <c r="E388" s="38">
        <v>49</v>
      </c>
      <c r="F388" s="38">
        <v>4</v>
      </c>
      <c r="G388" s="38">
        <v>0</v>
      </c>
      <c r="H388" s="38">
        <v>7</v>
      </c>
      <c r="I388" s="38">
        <v>47</v>
      </c>
      <c r="J388" s="38">
        <v>18</v>
      </c>
      <c r="K388" s="38">
        <v>27</v>
      </c>
      <c r="L388" s="38">
        <v>0</v>
      </c>
      <c r="M388" s="38">
        <v>82</v>
      </c>
      <c r="N388" s="38">
        <v>67</v>
      </c>
      <c r="O388" s="38">
        <v>9</v>
      </c>
      <c r="P388" s="38">
        <v>0</v>
      </c>
      <c r="Q388" s="38">
        <v>7</v>
      </c>
      <c r="R388" s="38">
        <v>39</v>
      </c>
      <c r="S388" s="38">
        <v>15</v>
      </c>
      <c r="T388" s="38">
        <v>40</v>
      </c>
      <c r="U388" s="38">
        <v>0</v>
      </c>
      <c r="V388" s="38">
        <v>66</v>
      </c>
      <c r="W388" s="38">
        <v>33</v>
      </c>
      <c r="X388" s="38">
        <v>2</v>
      </c>
      <c r="Y388" s="38">
        <v>0</v>
      </c>
      <c r="Z388" s="38">
        <v>16</v>
      </c>
      <c r="AA388" s="38">
        <v>28</v>
      </c>
      <c r="AB388" s="38">
        <v>12</v>
      </c>
      <c r="AC388" s="38">
        <v>26</v>
      </c>
      <c r="AD388" s="38">
        <v>0</v>
      </c>
      <c r="AE388" s="38">
        <v>93</v>
      </c>
      <c r="AF388" s="38">
        <v>59</v>
      </c>
      <c r="AG388" s="38">
        <v>3</v>
      </c>
      <c r="AH388" s="38">
        <v>2</v>
      </c>
      <c r="AI388" s="38">
        <v>20</v>
      </c>
      <c r="AJ388" s="38">
        <v>56</v>
      </c>
      <c r="AK388" s="38">
        <v>13</v>
      </c>
      <c r="AL388" s="38">
        <v>28</v>
      </c>
      <c r="AM388" s="23">
        <f t="shared" si="46"/>
        <v>0</v>
      </c>
      <c r="AN388" s="23">
        <f t="shared" si="47"/>
        <v>325</v>
      </c>
      <c r="AO388" s="23">
        <f t="shared" si="48"/>
        <v>208</v>
      </c>
      <c r="AP388" s="23">
        <f t="shared" si="49"/>
        <v>18</v>
      </c>
      <c r="AQ388" s="23">
        <f t="shared" si="50"/>
        <v>2</v>
      </c>
      <c r="AR388" s="23">
        <f t="shared" si="51"/>
        <v>50</v>
      </c>
      <c r="AS388" s="23">
        <f t="shared" si="52"/>
        <v>170</v>
      </c>
      <c r="AT388" s="23">
        <f t="shared" si="53"/>
        <v>58</v>
      </c>
      <c r="AU388" s="23">
        <f t="shared" si="54"/>
        <v>121</v>
      </c>
    </row>
    <row r="389" spans="2:47" ht="15" customHeight="1" thickBot="1" x14ac:dyDescent="0.25">
      <c r="B389" s="49" t="s">
        <v>544</v>
      </c>
      <c r="C389" s="38">
        <v>0</v>
      </c>
      <c r="D389" s="38">
        <v>120</v>
      </c>
      <c r="E389" s="38">
        <v>82</v>
      </c>
      <c r="F389" s="38">
        <v>7</v>
      </c>
      <c r="G389" s="38">
        <v>5</v>
      </c>
      <c r="H389" s="38">
        <v>10</v>
      </c>
      <c r="I389" s="38">
        <v>55</v>
      </c>
      <c r="J389" s="38">
        <v>25</v>
      </c>
      <c r="K389" s="38">
        <v>43</v>
      </c>
      <c r="L389" s="38">
        <v>0</v>
      </c>
      <c r="M389" s="38">
        <v>87</v>
      </c>
      <c r="N389" s="38">
        <v>69</v>
      </c>
      <c r="O389" s="38">
        <v>3</v>
      </c>
      <c r="P389" s="38">
        <v>5</v>
      </c>
      <c r="Q389" s="38">
        <v>12</v>
      </c>
      <c r="R389" s="38">
        <v>53</v>
      </c>
      <c r="S389" s="38">
        <v>23</v>
      </c>
      <c r="T389" s="38">
        <v>52</v>
      </c>
      <c r="U389" s="38">
        <v>0</v>
      </c>
      <c r="V389" s="38">
        <v>105</v>
      </c>
      <c r="W389" s="38">
        <v>61</v>
      </c>
      <c r="X389" s="38">
        <v>6</v>
      </c>
      <c r="Y389" s="38">
        <v>3</v>
      </c>
      <c r="Z389" s="38">
        <v>11</v>
      </c>
      <c r="AA389" s="38">
        <v>47</v>
      </c>
      <c r="AB389" s="38">
        <v>21</v>
      </c>
      <c r="AC389" s="38">
        <v>42</v>
      </c>
      <c r="AD389" s="38">
        <v>0</v>
      </c>
      <c r="AE389" s="38">
        <v>109</v>
      </c>
      <c r="AF389" s="38">
        <v>100</v>
      </c>
      <c r="AG389" s="38">
        <v>4</v>
      </c>
      <c r="AH389" s="38">
        <v>3</v>
      </c>
      <c r="AI389" s="38">
        <v>30</v>
      </c>
      <c r="AJ389" s="38">
        <v>70</v>
      </c>
      <c r="AK389" s="38">
        <v>29</v>
      </c>
      <c r="AL389" s="38">
        <v>47</v>
      </c>
      <c r="AM389" s="23">
        <f t="shared" si="46"/>
        <v>0</v>
      </c>
      <c r="AN389" s="23">
        <f t="shared" si="47"/>
        <v>421</v>
      </c>
      <c r="AO389" s="23">
        <f t="shared" si="48"/>
        <v>312</v>
      </c>
      <c r="AP389" s="23">
        <f t="shared" si="49"/>
        <v>20</v>
      </c>
      <c r="AQ389" s="23">
        <f t="shared" si="50"/>
        <v>16</v>
      </c>
      <c r="AR389" s="23">
        <f t="shared" si="51"/>
        <v>63</v>
      </c>
      <c r="AS389" s="23">
        <f t="shared" si="52"/>
        <v>225</v>
      </c>
      <c r="AT389" s="23">
        <f t="shared" si="53"/>
        <v>98</v>
      </c>
      <c r="AU389" s="23">
        <f t="shared" si="54"/>
        <v>184</v>
      </c>
    </row>
    <row r="390" spans="2:47" ht="15" customHeight="1" thickBot="1" x14ac:dyDescent="0.25">
      <c r="B390" s="49" t="s">
        <v>545</v>
      </c>
      <c r="C390" s="38">
        <v>0</v>
      </c>
      <c r="D390" s="38">
        <v>41</v>
      </c>
      <c r="E390" s="38">
        <v>22</v>
      </c>
      <c r="F390" s="38">
        <v>2</v>
      </c>
      <c r="G390" s="38">
        <v>1</v>
      </c>
      <c r="H390" s="38">
        <v>5</v>
      </c>
      <c r="I390" s="38">
        <v>13</v>
      </c>
      <c r="J390" s="38">
        <v>8</v>
      </c>
      <c r="K390" s="38">
        <v>11</v>
      </c>
      <c r="L390" s="38">
        <v>0</v>
      </c>
      <c r="M390" s="38">
        <v>41</v>
      </c>
      <c r="N390" s="38">
        <v>25</v>
      </c>
      <c r="O390" s="38">
        <v>3</v>
      </c>
      <c r="P390" s="38">
        <v>0</v>
      </c>
      <c r="Q390" s="38">
        <v>6</v>
      </c>
      <c r="R390" s="38">
        <v>20</v>
      </c>
      <c r="S390" s="38">
        <v>10</v>
      </c>
      <c r="T390" s="38">
        <v>12</v>
      </c>
      <c r="U390" s="38">
        <v>0</v>
      </c>
      <c r="V390" s="38">
        <v>21</v>
      </c>
      <c r="W390" s="38">
        <v>13</v>
      </c>
      <c r="X390" s="38">
        <v>0</v>
      </c>
      <c r="Y390" s="38">
        <v>1</v>
      </c>
      <c r="Z390" s="38">
        <v>2</v>
      </c>
      <c r="AA390" s="38">
        <v>15</v>
      </c>
      <c r="AB390" s="38">
        <v>2</v>
      </c>
      <c r="AC390" s="38">
        <v>9</v>
      </c>
      <c r="AD390" s="38">
        <v>0</v>
      </c>
      <c r="AE390" s="38">
        <v>28</v>
      </c>
      <c r="AF390" s="38">
        <v>26</v>
      </c>
      <c r="AG390" s="38">
        <v>1</v>
      </c>
      <c r="AH390" s="38">
        <v>0</v>
      </c>
      <c r="AI390" s="38">
        <v>4</v>
      </c>
      <c r="AJ390" s="38">
        <v>7</v>
      </c>
      <c r="AK390" s="38">
        <v>7</v>
      </c>
      <c r="AL390" s="38">
        <v>9</v>
      </c>
      <c r="AM390" s="23">
        <f t="shared" si="46"/>
        <v>0</v>
      </c>
      <c r="AN390" s="23">
        <f t="shared" si="47"/>
        <v>131</v>
      </c>
      <c r="AO390" s="23">
        <f t="shared" si="48"/>
        <v>86</v>
      </c>
      <c r="AP390" s="23">
        <f t="shared" si="49"/>
        <v>6</v>
      </c>
      <c r="AQ390" s="23">
        <f t="shared" si="50"/>
        <v>2</v>
      </c>
      <c r="AR390" s="23">
        <f t="shared" si="51"/>
        <v>17</v>
      </c>
      <c r="AS390" s="23">
        <f t="shared" si="52"/>
        <v>55</v>
      </c>
      <c r="AT390" s="23">
        <f t="shared" si="53"/>
        <v>27</v>
      </c>
      <c r="AU390" s="23">
        <f t="shared" si="54"/>
        <v>41</v>
      </c>
    </row>
    <row r="391" spans="2:47" ht="15" customHeight="1" thickBot="1" x14ac:dyDescent="0.25">
      <c r="B391" s="49" t="s">
        <v>546</v>
      </c>
      <c r="C391" s="38">
        <v>0</v>
      </c>
      <c r="D391" s="38">
        <v>29</v>
      </c>
      <c r="E391" s="38">
        <v>22</v>
      </c>
      <c r="F391" s="38">
        <v>1</v>
      </c>
      <c r="G391" s="38">
        <v>1</v>
      </c>
      <c r="H391" s="38">
        <v>0</v>
      </c>
      <c r="I391" s="38">
        <v>19</v>
      </c>
      <c r="J391" s="38">
        <v>7</v>
      </c>
      <c r="K391" s="38">
        <v>9</v>
      </c>
      <c r="L391" s="38">
        <v>0</v>
      </c>
      <c r="M391" s="38">
        <v>28</v>
      </c>
      <c r="N391" s="38">
        <v>24</v>
      </c>
      <c r="O391" s="38">
        <v>0</v>
      </c>
      <c r="P391" s="38">
        <v>0</v>
      </c>
      <c r="Q391" s="38">
        <v>3</v>
      </c>
      <c r="R391" s="38">
        <v>12</v>
      </c>
      <c r="S391" s="38">
        <v>7</v>
      </c>
      <c r="T391" s="38">
        <v>5</v>
      </c>
      <c r="U391" s="38">
        <v>0</v>
      </c>
      <c r="V391" s="38">
        <v>23</v>
      </c>
      <c r="W391" s="38">
        <v>15</v>
      </c>
      <c r="X391" s="38">
        <v>2</v>
      </c>
      <c r="Y391" s="38">
        <v>0</v>
      </c>
      <c r="Z391" s="38">
        <v>4</v>
      </c>
      <c r="AA391" s="38">
        <v>11</v>
      </c>
      <c r="AB391" s="38">
        <v>3</v>
      </c>
      <c r="AC391" s="38">
        <v>10</v>
      </c>
      <c r="AD391" s="38">
        <v>0</v>
      </c>
      <c r="AE391" s="38">
        <v>25</v>
      </c>
      <c r="AF391" s="38">
        <v>27</v>
      </c>
      <c r="AG391" s="38">
        <v>3</v>
      </c>
      <c r="AH391" s="38">
        <v>4</v>
      </c>
      <c r="AI391" s="38">
        <v>5</v>
      </c>
      <c r="AJ391" s="38">
        <v>10</v>
      </c>
      <c r="AK391" s="38">
        <v>4</v>
      </c>
      <c r="AL391" s="38">
        <v>12</v>
      </c>
      <c r="AM391" s="23">
        <f t="shared" si="46"/>
        <v>0</v>
      </c>
      <c r="AN391" s="23">
        <f t="shared" si="47"/>
        <v>105</v>
      </c>
      <c r="AO391" s="23">
        <f t="shared" si="48"/>
        <v>88</v>
      </c>
      <c r="AP391" s="23">
        <f t="shared" si="49"/>
        <v>6</v>
      </c>
      <c r="AQ391" s="23">
        <f t="shared" si="50"/>
        <v>5</v>
      </c>
      <c r="AR391" s="23">
        <f t="shared" si="51"/>
        <v>12</v>
      </c>
      <c r="AS391" s="23">
        <f t="shared" si="52"/>
        <v>52</v>
      </c>
      <c r="AT391" s="23">
        <f t="shared" si="53"/>
        <v>21</v>
      </c>
      <c r="AU391" s="23">
        <f t="shared" si="54"/>
        <v>36</v>
      </c>
    </row>
    <row r="392" spans="2:47" ht="15" customHeight="1" thickBot="1" x14ac:dyDescent="0.25">
      <c r="B392" s="49" t="s">
        <v>547</v>
      </c>
      <c r="C392" s="38">
        <v>0</v>
      </c>
      <c r="D392" s="38">
        <v>58</v>
      </c>
      <c r="E392" s="38">
        <v>44</v>
      </c>
      <c r="F392" s="38">
        <v>5</v>
      </c>
      <c r="G392" s="38">
        <v>0</v>
      </c>
      <c r="H392" s="38">
        <v>10</v>
      </c>
      <c r="I392" s="38">
        <v>35</v>
      </c>
      <c r="J392" s="38">
        <v>28</v>
      </c>
      <c r="K392" s="38">
        <v>22</v>
      </c>
      <c r="L392" s="38">
        <v>0</v>
      </c>
      <c r="M392" s="38">
        <v>56</v>
      </c>
      <c r="N392" s="38">
        <v>40</v>
      </c>
      <c r="O392" s="38">
        <v>1</v>
      </c>
      <c r="P392" s="38">
        <v>0</v>
      </c>
      <c r="Q392" s="38">
        <v>23</v>
      </c>
      <c r="R392" s="38">
        <v>26</v>
      </c>
      <c r="S392" s="38">
        <v>18</v>
      </c>
      <c r="T392" s="38">
        <v>29</v>
      </c>
      <c r="U392" s="38">
        <v>0</v>
      </c>
      <c r="V392" s="38">
        <v>29</v>
      </c>
      <c r="W392" s="38">
        <v>19</v>
      </c>
      <c r="X392" s="38">
        <v>1</v>
      </c>
      <c r="Y392" s="38">
        <v>0</v>
      </c>
      <c r="Z392" s="38">
        <v>9</v>
      </c>
      <c r="AA392" s="38">
        <v>19</v>
      </c>
      <c r="AB392" s="38">
        <v>17</v>
      </c>
      <c r="AC392" s="38">
        <v>22</v>
      </c>
      <c r="AD392" s="38">
        <v>0</v>
      </c>
      <c r="AE392" s="38">
        <v>65</v>
      </c>
      <c r="AF392" s="38">
        <v>46</v>
      </c>
      <c r="AG392" s="38">
        <v>3</v>
      </c>
      <c r="AH392" s="38">
        <v>0</v>
      </c>
      <c r="AI392" s="38">
        <v>6</v>
      </c>
      <c r="AJ392" s="38">
        <v>36</v>
      </c>
      <c r="AK392" s="38">
        <v>22</v>
      </c>
      <c r="AL392" s="38">
        <v>31</v>
      </c>
      <c r="AM392" s="23">
        <f t="shared" ref="AM392:AM437" si="55">+C392+L392+U392+AD392</f>
        <v>0</v>
      </c>
      <c r="AN392" s="23">
        <f t="shared" ref="AN392:AN437" si="56">+D392+M392+V392+AE392</f>
        <v>208</v>
      </c>
      <c r="AO392" s="23">
        <f t="shared" ref="AO392:AO437" si="57">+E392+N392+W392+AF392</f>
        <v>149</v>
      </c>
      <c r="AP392" s="23">
        <f t="shared" ref="AP392:AP437" si="58">+F392+O392+X392+AG392</f>
        <v>10</v>
      </c>
      <c r="AQ392" s="23">
        <f t="shared" ref="AQ392:AQ437" si="59">+G392+P392+Y392+AH392</f>
        <v>0</v>
      </c>
      <c r="AR392" s="23">
        <f t="shared" ref="AR392:AR437" si="60">+H392+Q392+Z392+AI392</f>
        <v>48</v>
      </c>
      <c r="AS392" s="23">
        <f t="shared" ref="AS392:AS437" si="61">+I392+R392+AA392+AJ392</f>
        <v>116</v>
      </c>
      <c r="AT392" s="23">
        <f t="shared" ref="AT392:AT437" si="62">+J392+S392+AB392+AK392</f>
        <v>85</v>
      </c>
      <c r="AU392" s="23">
        <f t="shared" ref="AU392:AU437" si="63">+K392+T392+AC392+AL392</f>
        <v>104</v>
      </c>
    </row>
    <row r="393" spans="2:47" ht="15" customHeight="1" thickBot="1" x14ac:dyDescent="0.25">
      <c r="B393" s="49" t="s">
        <v>548</v>
      </c>
      <c r="C393" s="38">
        <v>0</v>
      </c>
      <c r="D393" s="38">
        <v>66</v>
      </c>
      <c r="E393" s="38">
        <v>39</v>
      </c>
      <c r="F393" s="38">
        <v>3</v>
      </c>
      <c r="G393" s="38">
        <v>0</v>
      </c>
      <c r="H393" s="38">
        <v>10</v>
      </c>
      <c r="I393" s="38">
        <v>29</v>
      </c>
      <c r="J393" s="38">
        <v>16</v>
      </c>
      <c r="K393" s="38">
        <v>28</v>
      </c>
      <c r="L393" s="38">
        <v>0</v>
      </c>
      <c r="M393" s="38">
        <v>51</v>
      </c>
      <c r="N393" s="38">
        <v>30</v>
      </c>
      <c r="O393" s="38">
        <v>2</v>
      </c>
      <c r="P393" s="38">
        <v>1</v>
      </c>
      <c r="Q393" s="38">
        <v>6</v>
      </c>
      <c r="R393" s="38">
        <v>27</v>
      </c>
      <c r="S393" s="38">
        <v>15</v>
      </c>
      <c r="T393" s="38">
        <v>16</v>
      </c>
      <c r="U393" s="38">
        <v>0</v>
      </c>
      <c r="V393" s="38">
        <v>51</v>
      </c>
      <c r="W393" s="38">
        <v>28</v>
      </c>
      <c r="X393" s="38">
        <v>1</v>
      </c>
      <c r="Y393" s="38">
        <v>1</v>
      </c>
      <c r="Z393" s="38">
        <v>10</v>
      </c>
      <c r="AA393" s="38">
        <v>16</v>
      </c>
      <c r="AB393" s="38">
        <v>9</v>
      </c>
      <c r="AC393" s="38">
        <v>17</v>
      </c>
      <c r="AD393" s="38">
        <v>0</v>
      </c>
      <c r="AE393" s="38">
        <v>51</v>
      </c>
      <c r="AF393" s="38">
        <v>37</v>
      </c>
      <c r="AG393" s="38">
        <v>4</v>
      </c>
      <c r="AH393" s="38">
        <v>0</v>
      </c>
      <c r="AI393" s="38">
        <v>8</v>
      </c>
      <c r="AJ393" s="38">
        <v>31</v>
      </c>
      <c r="AK393" s="38">
        <v>14</v>
      </c>
      <c r="AL393" s="38">
        <v>23</v>
      </c>
      <c r="AM393" s="23">
        <f t="shared" si="55"/>
        <v>0</v>
      </c>
      <c r="AN393" s="23">
        <f t="shared" si="56"/>
        <v>219</v>
      </c>
      <c r="AO393" s="23">
        <f t="shared" si="57"/>
        <v>134</v>
      </c>
      <c r="AP393" s="23">
        <f t="shared" si="58"/>
        <v>10</v>
      </c>
      <c r="AQ393" s="23">
        <f t="shared" si="59"/>
        <v>2</v>
      </c>
      <c r="AR393" s="23">
        <f t="shared" si="60"/>
        <v>34</v>
      </c>
      <c r="AS393" s="23">
        <f t="shared" si="61"/>
        <v>103</v>
      </c>
      <c r="AT393" s="23">
        <f t="shared" si="62"/>
        <v>54</v>
      </c>
      <c r="AU393" s="23">
        <f t="shared" si="63"/>
        <v>84</v>
      </c>
    </row>
    <row r="394" spans="2:47" ht="15" customHeight="1" thickBot="1" x14ac:dyDescent="0.25">
      <c r="B394" s="49" t="s">
        <v>549</v>
      </c>
      <c r="C394" s="38">
        <v>5</v>
      </c>
      <c r="D394" s="38">
        <v>936</v>
      </c>
      <c r="E394" s="38">
        <v>693</v>
      </c>
      <c r="F394" s="38">
        <v>47</v>
      </c>
      <c r="G394" s="38">
        <v>26</v>
      </c>
      <c r="H394" s="38">
        <v>101</v>
      </c>
      <c r="I394" s="38">
        <v>444</v>
      </c>
      <c r="J394" s="38">
        <v>258</v>
      </c>
      <c r="K394" s="38">
        <v>460</v>
      </c>
      <c r="L394" s="38">
        <v>0</v>
      </c>
      <c r="M394" s="38">
        <v>951</v>
      </c>
      <c r="N394" s="38">
        <v>748</v>
      </c>
      <c r="O394" s="38">
        <v>50</v>
      </c>
      <c r="P394" s="38">
        <v>18</v>
      </c>
      <c r="Q394" s="38">
        <v>124</v>
      </c>
      <c r="R394" s="38">
        <v>524</v>
      </c>
      <c r="S394" s="38">
        <v>248</v>
      </c>
      <c r="T394" s="38">
        <v>557</v>
      </c>
      <c r="U394" s="38">
        <v>2</v>
      </c>
      <c r="V394" s="38">
        <v>628</v>
      </c>
      <c r="W394" s="38">
        <v>459</v>
      </c>
      <c r="X394" s="38">
        <v>37</v>
      </c>
      <c r="Y394" s="38">
        <v>15</v>
      </c>
      <c r="Z394" s="38">
        <v>99</v>
      </c>
      <c r="AA394" s="38">
        <v>345</v>
      </c>
      <c r="AB394" s="38">
        <v>196</v>
      </c>
      <c r="AC394" s="38">
        <v>324</v>
      </c>
      <c r="AD394" s="38">
        <v>1</v>
      </c>
      <c r="AE394" s="38">
        <v>929</v>
      </c>
      <c r="AF394" s="38">
        <v>737</v>
      </c>
      <c r="AG394" s="38">
        <v>48</v>
      </c>
      <c r="AH394" s="38">
        <v>28</v>
      </c>
      <c r="AI394" s="38">
        <v>108</v>
      </c>
      <c r="AJ394" s="38">
        <v>428</v>
      </c>
      <c r="AK394" s="38">
        <v>257</v>
      </c>
      <c r="AL394" s="38">
        <v>533</v>
      </c>
      <c r="AM394" s="23">
        <f t="shared" si="55"/>
        <v>8</v>
      </c>
      <c r="AN394" s="23">
        <f t="shared" si="56"/>
        <v>3444</v>
      </c>
      <c r="AO394" s="23">
        <f t="shared" si="57"/>
        <v>2637</v>
      </c>
      <c r="AP394" s="23">
        <f t="shared" si="58"/>
        <v>182</v>
      </c>
      <c r="AQ394" s="23">
        <f t="shared" si="59"/>
        <v>87</v>
      </c>
      <c r="AR394" s="23">
        <f t="shared" si="60"/>
        <v>432</v>
      </c>
      <c r="AS394" s="23">
        <f t="shared" si="61"/>
        <v>1741</v>
      </c>
      <c r="AT394" s="23">
        <f t="shared" si="62"/>
        <v>959</v>
      </c>
      <c r="AU394" s="23">
        <f t="shared" si="63"/>
        <v>1874</v>
      </c>
    </row>
    <row r="395" spans="2:47" ht="15" customHeight="1" thickBot="1" x14ac:dyDescent="0.25">
      <c r="B395" s="49" t="s">
        <v>550</v>
      </c>
      <c r="C395" s="38">
        <v>0</v>
      </c>
      <c r="D395" s="38">
        <v>72</v>
      </c>
      <c r="E395" s="38">
        <v>50</v>
      </c>
      <c r="F395" s="38">
        <v>8</v>
      </c>
      <c r="G395" s="38">
        <v>4</v>
      </c>
      <c r="H395" s="38">
        <v>11</v>
      </c>
      <c r="I395" s="38">
        <v>58</v>
      </c>
      <c r="J395" s="38">
        <v>20</v>
      </c>
      <c r="K395" s="38">
        <v>20</v>
      </c>
      <c r="L395" s="38">
        <v>0</v>
      </c>
      <c r="M395" s="38">
        <v>90</v>
      </c>
      <c r="N395" s="38">
        <v>49</v>
      </c>
      <c r="O395" s="38">
        <v>4</v>
      </c>
      <c r="P395" s="38">
        <v>0</v>
      </c>
      <c r="Q395" s="38">
        <v>21</v>
      </c>
      <c r="R395" s="38">
        <v>49</v>
      </c>
      <c r="S395" s="38">
        <v>12</v>
      </c>
      <c r="T395" s="38">
        <v>12</v>
      </c>
      <c r="U395" s="38">
        <v>0</v>
      </c>
      <c r="V395" s="38">
        <v>40</v>
      </c>
      <c r="W395" s="38">
        <v>28</v>
      </c>
      <c r="X395" s="38">
        <v>3</v>
      </c>
      <c r="Y395" s="38">
        <v>1</v>
      </c>
      <c r="Z395" s="38">
        <v>1</v>
      </c>
      <c r="AA395" s="38">
        <v>29</v>
      </c>
      <c r="AB395" s="38">
        <v>8</v>
      </c>
      <c r="AC395" s="38">
        <v>17</v>
      </c>
      <c r="AD395" s="38">
        <v>1</v>
      </c>
      <c r="AE395" s="38">
        <v>69</v>
      </c>
      <c r="AF395" s="38">
        <v>59</v>
      </c>
      <c r="AG395" s="38">
        <v>6</v>
      </c>
      <c r="AH395" s="38">
        <v>0</v>
      </c>
      <c r="AI395" s="38">
        <v>13</v>
      </c>
      <c r="AJ395" s="38">
        <v>41</v>
      </c>
      <c r="AK395" s="38">
        <v>16</v>
      </c>
      <c r="AL395" s="38">
        <v>15</v>
      </c>
      <c r="AM395" s="23">
        <f t="shared" si="55"/>
        <v>1</v>
      </c>
      <c r="AN395" s="23">
        <f t="shared" si="56"/>
        <v>271</v>
      </c>
      <c r="AO395" s="23">
        <f t="shared" si="57"/>
        <v>186</v>
      </c>
      <c r="AP395" s="23">
        <f t="shared" si="58"/>
        <v>21</v>
      </c>
      <c r="AQ395" s="23">
        <f t="shared" si="59"/>
        <v>5</v>
      </c>
      <c r="AR395" s="23">
        <f t="shared" si="60"/>
        <v>46</v>
      </c>
      <c r="AS395" s="23">
        <f t="shared" si="61"/>
        <v>177</v>
      </c>
      <c r="AT395" s="23">
        <f t="shared" si="62"/>
        <v>56</v>
      </c>
      <c r="AU395" s="23">
        <f t="shared" si="63"/>
        <v>64</v>
      </c>
    </row>
    <row r="396" spans="2:47" ht="15" customHeight="1" thickBot="1" x14ac:dyDescent="0.25">
      <c r="B396" s="49" t="s">
        <v>551</v>
      </c>
      <c r="C396" s="38">
        <v>0</v>
      </c>
      <c r="D396" s="38">
        <v>59</v>
      </c>
      <c r="E396" s="38">
        <v>44</v>
      </c>
      <c r="F396" s="38">
        <v>4</v>
      </c>
      <c r="G396" s="38">
        <v>3</v>
      </c>
      <c r="H396" s="38">
        <v>8</v>
      </c>
      <c r="I396" s="38">
        <v>40</v>
      </c>
      <c r="J396" s="38">
        <v>11</v>
      </c>
      <c r="K396" s="38">
        <v>22</v>
      </c>
      <c r="L396" s="38">
        <v>0</v>
      </c>
      <c r="M396" s="38">
        <v>61</v>
      </c>
      <c r="N396" s="38">
        <v>38</v>
      </c>
      <c r="O396" s="38">
        <v>4</v>
      </c>
      <c r="P396" s="38">
        <v>0</v>
      </c>
      <c r="Q396" s="38">
        <v>4</v>
      </c>
      <c r="R396" s="38">
        <v>36</v>
      </c>
      <c r="S396" s="38">
        <v>16</v>
      </c>
      <c r="T396" s="38">
        <v>28</v>
      </c>
      <c r="U396" s="38">
        <v>0</v>
      </c>
      <c r="V396" s="38">
        <v>34</v>
      </c>
      <c r="W396" s="38">
        <v>34</v>
      </c>
      <c r="X396" s="38">
        <v>1</v>
      </c>
      <c r="Y396" s="38">
        <v>1</v>
      </c>
      <c r="Z396" s="38">
        <v>6</v>
      </c>
      <c r="AA396" s="38">
        <v>32</v>
      </c>
      <c r="AB396" s="38">
        <v>13</v>
      </c>
      <c r="AC396" s="38">
        <v>18</v>
      </c>
      <c r="AD396" s="38">
        <v>0</v>
      </c>
      <c r="AE396" s="38">
        <v>49</v>
      </c>
      <c r="AF396" s="38">
        <v>41</v>
      </c>
      <c r="AG396" s="38">
        <v>5</v>
      </c>
      <c r="AH396" s="38">
        <v>0</v>
      </c>
      <c r="AI396" s="38">
        <v>5</v>
      </c>
      <c r="AJ396" s="38">
        <v>33</v>
      </c>
      <c r="AK396" s="38">
        <v>12</v>
      </c>
      <c r="AL396" s="38">
        <v>25</v>
      </c>
      <c r="AM396" s="23">
        <f t="shared" si="55"/>
        <v>0</v>
      </c>
      <c r="AN396" s="23">
        <f t="shared" si="56"/>
        <v>203</v>
      </c>
      <c r="AO396" s="23">
        <f t="shared" si="57"/>
        <v>157</v>
      </c>
      <c r="AP396" s="23">
        <f t="shared" si="58"/>
        <v>14</v>
      </c>
      <c r="AQ396" s="23">
        <f t="shared" si="59"/>
        <v>4</v>
      </c>
      <c r="AR396" s="23">
        <f t="shared" si="60"/>
        <v>23</v>
      </c>
      <c r="AS396" s="23">
        <f t="shared" si="61"/>
        <v>141</v>
      </c>
      <c r="AT396" s="23">
        <f t="shared" si="62"/>
        <v>52</v>
      </c>
      <c r="AU396" s="23">
        <f t="shared" si="63"/>
        <v>93</v>
      </c>
    </row>
    <row r="397" spans="2:47" ht="15" customHeight="1" thickBot="1" x14ac:dyDescent="0.25">
      <c r="B397" s="49" t="s">
        <v>552</v>
      </c>
      <c r="C397" s="38">
        <v>0</v>
      </c>
      <c r="D397" s="38">
        <v>81</v>
      </c>
      <c r="E397" s="38">
        <v>44</v>
      </c>
      <c r="F397" s="38">
        <v>4</v>
      </c>
      <c r="G397" s="38">
        <v>0</v>
      </c>
      <c r="H397" s="38">
        <v>8</v>
      </c>
      <c r="I397" s="38">
        <v>41</v>
      </c>
      <c r="J397" s="38">
        <v>26</v>
      </c>
      <c r="K397" s="38">
        <v>32</v>
      </c>
      <c r="L397" s="38">
        <v>0</v>
      </c>
      <c r="M397" s="38">
        <v>75</v>
      </c>
      <c r="N397" s="38">
        <v>49</v>
      </c>
      <c r="O397" s="38">
        <v>6</v>
      </c>
      <c r="P397" s="38">
        <v>1</v>
      </c>
      <c r="Q397" s="38">
        <v>12</v>
      </c>
      <c r="R397" s="38">
        <v>32</v>
      </c>
      <c r="S397" s="38">
        <v>18</v>
      </c>
      <c r="T397" s="38">
        <v>27</v>
      </c>
      <c r="U397" s="38">
        <v>0</v>
      </c>
      <c r="V397" s="38">
        <v>61</v>
      </c>
      <c r="W397" s="38">
        <v>42</v>
      </c>
      <c r="X397" s="38">
        <v>3</v>
      </c>
      <c r="Y397" s="38">
        <v>1</v>
      </c>
      <c r="Z397" s="38">
        <v>12</v>
      </c>
      <c r="AA397" s="38">
        <v>24</v>
      </c>
      <c r="AB397" s="38">
        <v>10</v>
      </c>
      <c r="AC397" s="38">
        <v>21</v>
      </c>
      <c r="AD397" s="38">
        <v>0</v>
      </c>
      <c r="AE397" s="38">
        <v>81</v>
      </c>
      <c r="AF397" s="38">
        <v>55</v>
      </c>
      <c r="AG397" s="38">
        <v>2</v>
      </c>
      <c r="AH397" s="38">
        <v>1</v>
      </c>
      <c r="AI397" s="38">
        <v>6</v>
      </c>
      <c r="AJ397" s="38">
        <v>46</v>
      </c>
      <c r="AK397" s="38">
        <v>14</v>
      </c>
      <c r="AL397" s="38">
        <v>36</v>
      </c>
      <c r="AM397" s="23">
        <f t="shared" si="55"/>
        <v>0</v>
      </c>
      <c r="AN397" s="23">
        <f t="shared" si="56"/>
        <v>298</v>
      </c>
      <c r="AO397" s="23">
        <f t="shared" si="57"/>
        <v>190</v>
      </c>
      <c r="AP397" s="23">
        <f t="shared" si="58"/>
        <v>15</v>
      </c>
      <c r="AQ397" s="23">
        <f t="shared" si="59"/>
        <v>3</v>
      </c>
      <c r="AR397" s="23">
        <f t="shared" si="60"/>
        <v>38</v>
      </c>
      <c r="AS397" s="23">
        <f t="shared" si="61"/>
        <v>143</v>
      </c>
      <c r="AT397" s="23">
        <f t="shared" si="62"/>
        <v>68</v>
      </c>
      <c r="AU397" s="23">
        <f t="shared" si="63"/>
        <v>116</v>
      </c>
    </row>
    <row r="398" spans="2:47" ht="15" customHeight="1" thickBot="1" x14ac:dyDescent="0.25">
      <c r="B398" s="49" t="s">
        <v>553</v>
      </c>
      <c r="C398" s="38">
        <v>0</v>
      </c>
      <c r="D398" s="38">
        <v>81</v>
      </c>
      <c r="E398" s="38">
        <v>45</v>
      </c>
      <c r="F398" s="38">
        <v>1</v>
      </c>
      <c r="G398" s="38">
        <v>0</v>
      </c>
      <c r="H398" s="38">
        <v>9</v>
      </c>
      <c r="I398" s="38">
        <v>37</v>
      </c>
      <c r="J398" s="38">
        <v>9</v>
      </c>
      <c r="K398" s="38">
        <v>24</v>
      </c>
      <c r="L398" s="38">
        <v>0</v>
      </c>
      <c r="M398" s="38">
        <v>61</v>
      </c>
      <c r="N398" s="38">
        <v>45</v>
      </c>
      <c r="O398" s="38">
        <v>5</v>
      </c>
      <c r="P398" s="38">
        <v>2</v>
      </c>
      <c r="Q398" s="38">
        <v>12</v>
      </c>
      <c r="R398" s="38">
        <v>30</v>
      </c>
      <c r="S398" s="38">
        <v>11</v>
      </c>
      <c r="T398" s="38">
        <v>26</v>
      </c>
      <c r="U398" s="38">
        <v>0</v>
      </c>
      <c r="V398" s="38">
        <v>53</v>
      </c>
      <c r="W398" s="38">
        <v>27</v>
      </c>
      <c r="X398" s="38">
        <v>6</v>
      </c>
      <c r="Y398" s="38">
        <v>0</v>
      </c>
      <c r="Z398" s="38">
        <v>6</v>
      </c>
      <c r="AA398" s="38">
        <v>34</v>
      </c>
      <c r="AB398" s="38">
        <v>18</v>
      </c>
      <c r="AC398" s="38">
        <v>19</v>
      </c>
      <c r="AD398" s="38">
        <v>0</v>
      </c>
      <c r="AE398" s="38">
        <v>56</v>
      </c>
      <c r="AF398" s="38">
        <v>42</v>
      </c>
      <c r="AG398" s="38">
        <v>4</v>
      </c>
      <c r="AH398" s="38">
        <v>2</v>
      </c>
      <c r="AI398" s="38">
        <v>11</v>
      </c>
      <c r="AJ398" s="38">
        <v>26</v>
      </c>
      <c r="AK398" s="38">
        <v>18</v>
      </c>
      <c r="AL398" s="38">
        <v>33</v>
      </c>
      <c r="AM398" s="23">
        <f t="shared" si="55"/>
        <v>0</v>
      </c>
      <c r="AN398" s="23">
        <f t="shared" si="56"/>
        <v>251</v>
      </c>
      <c r="AO398" s="23">
        <f t="shared" si="57"/>
        <v>159</v>
      </c>
      <c r="AP398" s="23">
        <f t="shared" si="58"/>
        <v>16</v>
      </c>
      <c r="AQ398" s="23">
        <f t="shared" si="59"/>
        <v>4</v>
      </c>
      <c r="AR398" s="23">
        <f t="shared" si="60"/>
        <v>38</v>
      </c>
      <c r="AS398" s="23">
        <f t="shared" si="61"/>
        <v>127</v>
      </c>
      <c r="AT398" s="23">
        <f t="shared" si="62"/>
        <v>56</v>
      </c>
      <c r="AU398" s="23">
        <f t="shared" si="63"/>
        <v>102</v>
      </c>
    </row>
    <row r="399" spans="2:47" ht="15" customHeight="1" thickBot="1" x14ac:dyDescent="0.25">
      <c r="B399" s="49" t="s">
        <v>554</v>
      </c>
      <c r="C399" s="38">
        <v>0</v>
      </c>
      <c r="D399" s="38">
        <v>69</v>
      </c>
      <c r="E399" s="38">
        <v>38</v>
      </c>
      <c r="F399" s="38">
        <v>4</v>
      </c>
      <c r="G399" s="38">
        <v>0</v>
      </c>
      <c r="H399" s="38">
        <v>15</v>
      </c>
      <c r="I399" s="38">
        <v>42</v>
      </c>
      <c r="J399" s="38">
        <v>27</v>
      </c>
      <c r="K399" s="38">
        <v>35</v>
      </c>
      <c r="L399" s="38">
        <v>0</v>
      </c>
      <c r="M399" s="38">
        <v>68</v>
      </c>
      <c r="N399" s="38">
        <v>63</v>
      </c>
      <c r="O399" s="38">
        <v>2</v>
      </c>
      <c r="P399" s="38">
        <v>1</v>
      </c>
      <c r="Q399" s="38">
        <v>14</v>
      </c>
      <c r="R399" s="38">
        <v>48</v>
      </c>
      <c r="S399" s="38">
        <v>36</v>
      </c>
      <c r="T399" s="38">
        <v>32</v>
      </c>
      <c r="U399" s="38">
        <v>0</v>
      </c>
      <c r="V399" s="38">
        <v>75</v>
      </c>
      <c r="W399" s="38">
        <v>44</v>
      </c>
      <c r="X399" s="38">
        <v>0</v>
      </c>
      <c r="Y399" s="38">
        <v>0</v>
      </c>
      <c r="Z399" s="38">
        <v>4</v>
      </c>
      <c r="AA399" s="38">
        <v>28</v>
      </c>
      <c r="AB399" s="38">
        <v>24</v>
      </c>
      <c r="AC399" s="38">
        <v>46</v>
      </c>
      <c r="AD399" s="38">
        <v>0</v>
      </c>
      <c r="AE399" s="38">
        <v>66</v>
      </c>
      <c r="AF399" s="38">
        <v>58</v>
      </c>
      <c r="AG399" s="38">
        <v>2</v>
      </c>
      <c r="AH399" s="38">
        <v>5</v>
      </c>
      <c r="AI399" s="38">
        <v>15</v>
      </c>
      <c r="AJ399" s="38">
        <v>30</v>
      </c>
      <c r="AK399" s="38">
        <v>22</v>
      </c>
      <c r="AL399" s="38">
        <v>49</v>
      </c>
      <c r="AM399" s="23">
        <f t="shared" si="55"/>
        <v>0</v>
      </c>
      <c r="AN399" s="23">
        <f t="shared" si="56"/>
        <v>278</v>
      </c>
      <c r="AO399" s="23">
        <f t="shared" si="57"/>
        <v>203</v>
      </c>
      <c r="AP399" s="23">
        <f t="shared" si="58"/>
        <v>8</v>
      </c>
      <c r="AQ399" s="23">
        <f t="shared" si="59"/>
        <v>6</v>
      </c>
      <c r="AR399" s="23">
        <f t="shared" si="60"/>
        <v>48</v>
      </c>
      <c r="AS399" s="23">
        <f t="shared" si="61"/>
        <v>148</v>
      </c>
      <c r="AT399" s="23">
        <f t="shared" si="62"/>
        <v>109</v>
      </c>
      <c r="AU399" s="23">
        <f t="shared" si="63"/>
        <v>162</v>
      </c>
    </row>
    <row r="400" spans="2:47" ht="15" customHeight="1" thickBot="1" x14ac:dyDescent="0.25">
      <c r="B400" s="49" t="s">
        <v>555</v>
      </c>
      <c r="C400" s="38">
        <v>0</v>
      </c>
      <c r="D400" s="38">
        <v>53</v>
      </c>
      <c r="E400" s="38">
        <v>31</v>
      </c>
      <c r="F400" s="38">
        <v>6</v>
      </c>
      <c r="G400" s="38">
        <v>0</v>
      </c>
      <c r="H400" s="38">
        <v>4</v>
      </c>
      <c r="I400" s="38">
        <v>31</v>
      </c>
      <c r="J400" s="38">
        <v>11</v>
      </c>
      <c r="K400" s="38">
        <v>16</v>
      </c>
      <c r="L400" s="38">
        <v>0</v>
      </c>
      <c r="M400" s="38">
        <v>63</v>
      </c>
      <c r="N400" s="38">
        <v>36</v>
      </c>
      <c r="O400" s="38">
        <v>5</v>
      </c>
      <c r="P400" s="38">
        <v>0</v>
      </c>
      <c r="Q400" s="38">
        <v>7</v>
      </c>
      <c r="R400" s="38">
        <v>26</v>
      </c>
      <c r="S400" s="38">
        <v>15</v>
      </c>
      <c r="T400" s="38">
        <v>27</v>
      </c>
      <c r="U400" s="38">
        <v>0</v>
      </c>
      <c r="V400" s="38">
        <v>35</v>
      </c>
      <c r="W400" s="38">
        <v>33</v>
      </c>
      <c r="X400" s="38">
        <v>1</v>
      </c>
      <c r="Y400" s="38">
        <v>0</v>
      </c>
      <c r="Z400" s="38">
        <v>6</v>
      </c>
      <c r="AA400" s="38">
        <v>20</v>
      </c>
      <c r="AB400" s="38">
        <v>11</v>
      </c>
      <c r="AC400" s="38">
        <v>10</v>
      </c>
      <c r="AD400" s="38">
        <v>0</v>
      </c>
      <c r="AE400" s="38">
        <v>57</v>
      </c>
      <c r="AF400" s="38">
        <v>30</v>
      </c>
      <c r="AG400" s="38">
        <v>3</v>
      </c>
      <c r="AH400" s="38">
        <v>0</v>
      </c>
      <c r="AI400" s="38">
        <v>4</v>
      </c>
      <c r="AJ400" s="38">
        <v>25</v>
      </c>
      <c r="AK400" s="38">
        <v>16</v>
      </c>
      <c r="AL400" s="38">
        <v>19</v>
      </c>
      <c r="AM400" s="23">
        <f t="shared" si="55"/>
        <v>0</v>
      </c>
      <c r="AN400" s="23">
        <f t="shared" si="56"/>
        <v>208</v>
      </c>
      <c r="AO400" s="23">
        <f t="shared" si="57"/>
        <v>130</v>
      </c>
      <c r="AP400" s="23">
        <f t="shared" si="58"/>
        <v>15</v>
      </c>
      <c r="AQ400" s="23">
        <f t="shared" si="59"/>
        <v>0</v>
      </c>
      <c r="AR400" s="23">
        <f t="shared" si="60"/>
        <v>21</v>
      </c>
      <c r="AS400" s="23">
        <f t="shared" si="61"/>
        <v>102</v>
      </c>
      <c r="AT400" s="23">
        <f t="shared" si="62"/>
        <v>53</v>
      </c>
      <c r="AU400" s="23">
        <f t="shared" si="63"/>
        <v>72</v>
      </c>
    </row>
    <row r="401" spans="2:47" ht="15" customHeight="1" thickBot="1" x14ac:dyDescent="0.25">
      <c r="B401" s="49" t="s">
        <v>556</v>
      </c>
      <c r="C401" s="38">
        <v>1</v>
      </c>
      <c r="D401" s="38">
        <v>124</v>
      </c>
      <c r="E401" s="38">
        <v>67</v>
      </c>
      <c r="F401" s="38">
        <v>11</v>
      </c>
      <c r="G401" s="38">
        <v>0</v>
      </c>
      <c r="H401" s="38">
        <v>18</v>
      </c>
      <c r="I401" s="38">
        <v>69</v>
      </c>
      <c r="J401" s="38">
        <v>19</v>
      </c>
      <c r="K401" s="38">
        <v>49</v>
      </c>
      <c r="L401" s="38">
        <v>0</v>
      </c>
      <c r="M401" s="38">
        <v>88</v>
      </c>
      <c r="N401" s="38">
        <v>48</v>
      </c>
      <c r="O401" s="38">
        <v>6</v>
      </c>
      <c r="P401" s="38">
        <v>1</v>
      </c>
      <c r="Q401" s="38">
        <v>9</v>
      </c>
      <c r="R401" s="38">
        <v>54</v>
      </c>
      <c r="S401" s="38">
        <v>30</v>
      </c>
      <c r="T401" s="38">
        <v>34</v>
      </c>
      <c r="U401" s="38">
        <v>0</v>
      </c>
      <c r="V401" s="38">
        <v>48</v>
      </c>
      <c r="W401" s="38">
        <v>45</v>
      </c>
      <c r="X401" s="38">
        <v>2</v>
      </c>
      <c r="Y401" s="38">
        <v>0</v>
      </c>
      <c r="Z401" s="38">
        <v>12</v>
      </c>
      <c r="AA401" s="38">
        <v>30</v>
      </c>
      <c r="AB401" s="38">
        <v>12</v>
      </c>
      <c r="AC401" s="38">
        <v>31</v>
      </c>
      <c r="AD401" s="38">
        <v>0</v>
      </c>
      <c r="AE401" s="38">
        <v>79</v>
      </c>
      <c r="AF401" s="38">
        <v>47</v>
      </c>
      <c r="AG401" s="38">
        <v>3</v>
      </c>
      <c r="AH401" s="38">
        <v>2</v>
      </c>
      <c r="AI401" s="38">
        <v>8</v>
      </c>
      <c r="AJ401" s="38">
        <v>50</v>
      </c>
      <c r="AK401" s="38">
        <v>12</v>
      </c>
      <c r="AL401" s="38">
        <v>48</v>
      </c>
      <c r="AM401" s="23">
        <f t="shared" si="55"/>
        <v>1</v>
      </c>
      <c r="AN401" s="23">
        <f t="shared" si="56"/>
        <v>339</v>
      </c>
      <c r="AO401" s="23">
        <f t="shared" si="57"/>
        <v>207</v>
      </c>
      <c r="AP401" s="23">
        <f t="shared" si="58"/>
        <v>22</v>
      </c>
      <c r="AQ401" s="23">
        <f t="shared" si="59"/>
        <v>3</v>
      </c>
      <c r="AR401" s="23">
        <f t="shared" si="60"/>
        <v>47</v>
      </c>
      <c r="AS401" s="23">
        <f t="shared" si="61"/>
        <v>203</v>
      </c>
      <c r="AT401" s="23">
        <f t="shared" si="62"/>
        <v>73</v>
      </c>
      <c r="AU401" s="23">
        <f t="shared" si="63"/>
        <v>162</v>
      </c>
    </row>
    <row r="402" spans="2:47" ht="15" customHeight="1" thickBot="1" x14ac:dyDescent="0.25">
      <c r="B402" s="49" t="s">
        <v>557</v>
      </c>
      <c r="C402" s="38">
        <v>0</v>
      </c>
      <c r="D402" s="38">
        <v>52</v>
      </c>
      <c r="E402" s="38">
        <v>48</v>
      </c>
      <c r="F402" s="38">
        <v>2</v>
      </c>
      <c r="G402" s="38">
        <v>0</v>
      </c>
      <c r="H402" s="38">
        <v>6</v>
      </c>
      <c r="I402" s="38">
        <v>31</v>
      </c>
      <c r="J402" s="38">
        <v>11</v>
      </c>
      <c r="K402" s="38">
        <v>12</v>
      </c>
      <c r="L402" s="38">
        <v>0</v>
      </c>
      <c r="M402" s="38">
        <v>61</v>
      </c>
      <c r="N402" s="38">
        <v>33</v>
      </c>
      <c r="O402" s="38">
        <v>3</v>
      </c>
      <c r="P402" s="38">
        <v>7</v>
      </c>
      <c r="Q402" s="38">
        <v>16</v>
      </c>
      <c r="R402" s="38">
        <v>49</v>
      </c>
      <c r="S402" s="38">
        <v>22</v>
      </c>
      <c r="T402" s="38">
        <v>28</v>
      </c>
      <c r="U402" s="38">
        <v>0</v>
      </c>
      <c r="V402" s="38">
        <v>41</v>
      </c>
      <c r="W402" s="38">
        <v>23</v>
      </c>
      <c r="X402" s="38">
        <v>1</v>
      </c>
      <c r="Y402" s="38">
        <v>2</v>
      </c>
      <c r="Z402" s="38">
        <v>21</v>
      </c>
      <c r="AA402" s="38">
        <v>26</v>
      </c>
      <c r="AB402" s="38">
        <v>13</v>
      </c>
      <c r="AC402" s="38">
        <v>14</v>
      </c>
      <c r="AD402" s="38">
        <v>0</v>
      </c>
      <c r="AE402" s="38">
        <v>64</v>
      </c>
      <c r="AF402" s="38">
        <v>42</v>
      </c>
      <c r="AG402" s="38">
        <v>4</v>
      </c>
      <c r="AH402" s="38">
        <v>2</v>
      </c>
      <c r="AI402" s="38">
        <v>14</v>
      </c>
      <c r="AJ402" s="38">
        <v>41</v>
      </c>
      <c r="AK402" s="38">
        <v>22</v>
      </c>
      <c r="AL402" s="38">
        <v>14</v>
      </c>
      <c r="AM402" s="23">
        <f t="shared" si="55"/>
        <v>0</v>
      </c>
      <c r="AN402" s="23">
        <f t="shared" si="56"/>
        <v>218</v>
      </c>
      <c r="AO402" s="23">
        <f t="shared" si="57"/>
        <v>146</v>
      </c>
      <c r="AP402" s="23">
        <f t="shared" si="58"/>
        <v>10</v>
      </c>
      <c r="AQ402" s="23">
        <f t="shared" si="59"/>
        <v>11</v>
      </c>
      <c r="AR402" s="23">
        <f t="shared" si="60"/>
        <v>57</v>
      </c>
      <c r="AS402" s="23">
        <f t="shared" si="61"/>
        <v>147</v>
      </c>
      <c r="AT402" s="23">
        <f t="shared" si="62"/>
        <v>68</v>
      </c>
      <c r="AU402" s="23">
        <f t="shared" si="63"/>
        <v>68</v>
      </c>
    </row>
    <row r="403" spans="2:47" ht="15" customHeight="1" thickBot="1" x14ac:dyDescent="0.25">
      <c r="B403" s="49" t="s">
        <v>558</v>
      </c>
      <c r="C403" s="38">
        <v>0</v>
      </c>
      <c r="D403" s="38">
        <v>56</v>
      </c>
      <c r="E403" s="38">
        <v>30</v>
      </c>
      <c r="F403" s="38">
        <v>3</v>
      </c>
      <c r="G403" s="38">
        <v>2</v>
      </c>
      <c r="H403" s="38">
        <v>9</v>
      </c>
      <c r="I403" s="38">
        <v>26</v>
      </c>
      <c r="J403" s="38">
        <v>13</v>
      </c>
      <c r="K403" s="38">
        <v>23</v>
      </c>
      <c r="L403" s="38">
        <v>0</v>
      </c>
      <c r="M403" s="38">
        <v>63</v>
      </c>
      <c r="N403" s="38">
        <v>39</v>
      </c>
      <c r="O403" s="38">
        <v>3</v>
      </c>
      <c r="P403" s="38">
        <v>1</v>
      </c>
      <c r="Q403" s="38">
        <v>13</v>
      </c>
      <c r="R403" s="38">
        <v>18</v>
      </c>
      <c r="S403" s="38">
        <v>13</v>
      </c>
      <c r="T403" s="38">
        <v>20</v>
      </c>
      <c r="U403" s="38">
        <v>0</v>
      </c>
      <c r="V403" s="38">
        <v>48</v>
      </c>
      <c r="W403" s="38">
        <v>35</v>
      </c>
      <c r="X403" s="38">
        <v>1</v>
      </c>
      <c r="Y403" s="38">
        <v>1</v>
      </c>
      <c r="Z403" s="38">
        <v>6</v>
      </c>
      <c r="AA403" s="38">
        <v>20</v>
      </c>
      <c r="AB403" s="38">
        <v>11</v>
      </c>
      <c r="AC403" s="38">
        <v>13</v>
      </c>
      <c r="AD403" s="38">
        <v>0</v>
      </c>
      <c r="AE403" s="38">
        <v>62</v>
      </c>
      <c r="AF403" s="38">
        <v>48</v>
      </c>
      <c r="AG403" s="38">
        <v>2</v>
      </c>
      <c r="AH403" s="38">
        <v>0</v>
      </c>
      <c r="AI403" s="38">
        <v>7</v>
      </c>
      <c r="AJ403" s="38">
        <v>21</v>
      </c>
      <c r="AK403" s="38">
        <v>11</v>
      </c>
      <c r="AL403" s="38">
        <v>19</v>
      </c>
      <c r="AM403" s="23">
        <f t="shared" si="55"/>
        <v>0</v>
      </c>
      <c r="AN403" s="23">
        <f t="shared" si="56"/>
        <v>229</v>
      </c>
      <c r="AO403" s="23">
        <f t="shared" si="57"/>
        <v>152</v>
      </c>
      <c r="AP403" s="23">
        <f t="shared" si="58"/>
        <v>9</v>
      </c>
      <c r="AQ403" s="23">
        <f t="shared" si="59"/>
        <v>4</v>
      </c>
      <c r="AR403" s="23">
        <f t="shared" si="60"/>
        <v>35</v>
      </c>
      <c r="AS403" s="23">
        <f t="shared" si="61"/>
        <v>85</v>
      </c>
      <c r="AT403" s="23">
        <f t="shared" si="62"/>
        <v>48</v>
      </c>
      <c r="AU403" s="23">
        <f t="shared" si="63"/>
        <v>75</v>
      </c>
    </row>
    <row r="404" spans="2:47" ht="15" customHeight="1" thickBot="1" x14ac:dyDescent="0.25">
      <c r="B404" s="80" t="s">
        <v>559</v>
      </c>
      <c r="C404" s="67">
        <v>0</v>
      </c>
      <c r="D404" s="67">
        <v>26</v>
      </c>
      <c r="E404" s="67">
        <v>20</v>
      </c>
      <c r="F404" s="67">
        <v>1</v>
      </c>
      <c r="G404" s="67">
        <v>1</v>
      </c>
      <c r="H404" s="67">
        <v>4</v>
      </c>
      <c r="I404" s="67">
        <v>13</v>
      </c>
      <c r="J404" s="67">
        <v>5</v>
      </c>
      <c r="K404" s="67">
        <v>9</v>
      </c>
      <c r="L404" s="67">
        <v>0</v>
      </c>
      <c r="M404" s="67">
        <v>24</v>
      </c>
      <c r="N404" s="67">
        <v>19</v>
      </c>
      <c r="O404" s="67">
        <v>4</v>
      </c>
      <c r="P404" s="67">
        <v>1</v>
      </c>
      <c r="Q404" s="67">
        <v>5</v>
      </c>
      <c r="R404" s="67">
        <v>21</v>
      </c>
      <c r="S404" s="67">
        <v>2</v>
      </c>
      <c r="T404" s="67">
        <v>11</v>
      </c>
      <c r="U404" s="67">
        <v>1</v>
      </c>
      <c r="V404" s="67">
        <v>27</v>
      </c>
      <c r="W404" s="67">
        <v>17</v>
      </c>
      <c r="X404" s="67">
        <v>2</v>
      </c>
      <c r="Y404" s="67">
        <v>0</v>
      </c>
      <c r="Z404" s="67">
        <v>6</v>
      </c>
      <c r="AA404" s="67">
        <v>19</v>
      </c>
      <c r="AB404" s="67">
        <v>4</v>
      </c>
      <c r="AC404" s="67">
        <v>8</v>
      </c>
      <c r="AD404" s="67">
        <v>0</v>
      </c>
      <c r="AE404" s="67">
        <v>30</v>
      </c>
      <c r="AF404" s="67">
        <v>15</v>
      </c>
      <c r="AG404" s="67">
        <v>2</v>
      </c>
      <c r="AH404" s="67">
        <v>2</v>
      </c>
      <c r="AI404" s="67">
        <v>4</v>
      </c>
      <c r="AJ404" s="67">
        <v>10</v>
      </c>
      <c r="AK404" s="67">
        <v>2</v>
      </c>
      <c r="AL404" s="67">
        <v>4</v>
      </c>
      <c r="AM404" s="23">
        <f t="shared" si="55"/>
        <v>1</v>
      </c>
      <c r="AN404" s="23">
        <f t="shared" si="56"/>
        <v>107</v>
      </c>
      <c r="AO404" s="23">
        <f t="shared" si="57"/>
        <v>71</v>
      </c>
      <c r="AP404" s="23">
        <f t="shared" si="58"/>
        <v>9</v>
      </c>
      <c r="AQ404" s="23">
        <f t="shared" si="59"/>
        <v>4</v>
      </c>
      <c r="AR404" s="23">
        <f t="shared" si="60"/>
        <v>19</v>
      </c>
      <c r="AS404" s="23">
        <f t="shared" si="61"/>
        <v>63</v>
      </c>
      <c r="AT404" s="23">
        <f t="shared" si="62"/>
        <v>13</v>
      </c>
      <c r="AU404" s="23">
        <f t="shared" si="63"/>
        <v>32</v>
      </c>
    </row>
    <row r="405" spans="2:47" ht="15" customHeight="1" thickBot="1" x14ac:dyDescent="0.25">
      <c r="B405" s="86" t="s">
        <v>560</v>
      </c>
      <c r="C405" s="38">
        <v>0</v>
      </c>
      <c r="D405" s="38">
        <v>14</v>
      </c>
      <c r="E405" s="38">
        <v>14</v>
      </c>
      <c r="F405" s="38">
        <v>0</v>
      </c>
      <c r="G405" s="38">
        <v>1</v>
      </c>
      <c r="H405" s="38">
        <v>5</v>
      </c>
      <c r="I405" s="38">
        <v>8</v>
      </c>
      <c r="J405" s="38">
        <v>6</v>
      </c>
      <c r="K405" s="38">
        <v>10</v>
      </c>
      <c r="L405" s="38">
        <v>0</v>
      </c>
      <c r="M405" s="38">
        <v>20</v>
      </c>
      <c r="N405" s="38">
        <v>15</v>
      </c>
      <c r="O405" s="38">
        <v>0</v>
      </c>
      <c r="P405" s="38">
        <v>0</v>
      </c>
      <c r="Q405" s="38">
        <v>3</v>
      </c>
      <c r="R405" s="38">
        <v>13</v>
      </c>
      <c r="S405" s="38">
        <v>5</v>
      </c>
      <c r="T405" s="38">
        <v>8</v>
      </c>
      <c r="U405" s="38">
        <v>0</v>
      </c>
      <c r="V405" s="38">
        <v>6</v>
      </c>
      <c r="W405" s="38">
        <v>12</v>
      </c>
      <c r="X405" s="38">
        <v>1</v>
      </c>
      <c r="Y405" s="38">
        <v>2</v>
      </c>
      <c r="Z405" s="38">
        <v>2</v>
      </c>
      <c r="AA405" s="38">
        <v>5</v>
      </c>
      <c r="AB405" s="38">
        <v>3</v>
      </c>
      <c r="AC405" s="38">
        <v>4</v>
      </c>
      <c r="AD405" s="38">
        <v>0</v>
      </c>
      <c r="AE405" s="38">
        <v>15</v>
      </c>
      <c r="AF405" s="38">
        <v>26</v>
      </c>
      <c r="AG405" s="38">
        <v>2</v>
      </c>
      <c r="AH405" s="38">
        <v>0</v>
      </c>
      <c r="AI405" s="38">
        <v>4</v>
      </c>
      <c r="AJ405" s="38">
        <v>2</v>
      </c>
      <c r="AK405" s="38">
        <v>8</v>
      </c>
      <c r="AL405" s="38">
        <v>5</v>
      </c>
      <c r="AM405" s="23">
        <f t="shared" si="55"/>
        <v>0</v>
      </c>
      <c r="AN405" s="23">
        <f t="shared" si="56"/>
        <v>55</v>
      </c>
      <c r="AO405" s="23">
        <f t="shared" si="57"/>
        <v>67</v>
      </c>
      <c r="AP405" s="23">
        <f t="shared" si="58"/>
        <v>3</v>
      </c>
      <c r="AQ405" s="23">
        <f t="shared" si="59"/>
        <v>3</v>
      </c>
      <c r="AR405" s="23">
        <f t="shared" si="60"/>
        <v>14</v>
      </c>
      <c r="AS405" s="23">
        <f t="shared" si="61"/>
        <v>28</v>
      </c>
      <c r="AT405" s="23">
        <f t="shared" si="62"/>
        <v>22</v>
      </c>
      <c r="AU405" s="23">
        <f t="shared" si="63"/>
        <v>27</v>
      </c>
    </row>
    <row r="406" spans="2:47" ht="15" customHeight="1" thickBot="1" x14ac:dyDescent="0.25">
      <c r="B406" s="49" t="s">
        <v>561</v>
      </c>
      <c r="C406" s="38">
        <v>0</v>
      </c>
      <c r="D406" s="38">
        <v>95</v>
      </c>
      <c r="E406" s="38">
        <v>67</v>
      </c>
      <c r="F406" s="38">
        <v>10</v>
      </c>
      <c r="G406" s="38">
        <v>0</v>
      </c>
      <c r="H406" s="38">
        <v>14</v>
      </c>
      <c r="I406" s="38">
        <v>61</v>
      </c>
      <c r="J406" s="38">
        <v>29</v>
      </c>
      <c r="K406" s="38">
        <v>57</v>
      </c>
      <c r="L406" s="38">
        <v>0</v>
      </c>
      <c r="M406" s="38">
        <v>86</v>
      </c>
      <c r="N406" s="38">
        <v>93</v>
      </c>
      <c r="O406" s="38">
        <v>9</v>
      </c>
      <c r="P406" s="38">
        <v>2</v>
      </c>
      <c r="Q406" s="38">
        <v>13</v>
      </c>
      <c r="R406" s="38">
        <v>60</v>
      </c>
      <c r="S406" s="38">
        <v>32</v>
      </c>
      <c r="T406" s="38">
        <v>47</v>
      </c>
      <c r="U406" s="38">
        <v>0</v>
      </c>
      <c r="V406" s="38">
        <v>64</v>
      </c>
      <c r="W406" s="38">
        <v>53</v>
      </c>
      <c r="X406" s="38">
        <v>3</v>
      </c>
      <c r="Y406" s="38">
        <v>1</v>
      </c>
      <c r="Z406" s="38">
        <v>18</v>
      </c>
      <c r="AA406" s="38">
        <v>31</v>
      </c>
      <c r="AB406" s="38">
        <v>31</v>
      </c>
      <c r="AC406" s="38">
        <v>37</v>
      </c>
      <c r="AD406" s="38">
        <v>0</v>
      </c>
      <c r="AE406" s="38">
        <v>90</v>
      </c>
      <c r="AF406" s="38">
        <v>76</v>
      </c>
      <c r="AG406" s="38">
        <v>3</v>
      </c>
      <c r="AH406" s="38">
        <v>3</v>
      </c>
      <c r="AI406" s="38">
        <v>23</v>
      </c>
      <c r="AJ406" s="38">
        <v>45</v>
      </c>
      <c r="AK406" s="38">
        <v>38</v>
      </c>
      <c r="AL406" s="38">
        <v>47</v>
      </c>
      <c r="AM406" s="23">
        <f t="shared" si="55"/>
        <v>0</v>
      </c>
      <c r="AN406" s="23">
        <f t="shared" si="56"/>
        <v>335</v>
      </c>
      <c r="AO406" s="23">
        <f t="shared" si="57"/>
        <v>289</v>
      </c>
      <c r="AP406" s="23">
        <f t="shared" si="58"/>
        <v>25</v>
      </c>
      <c r="AQ406" s="23">
        <f t="shared" si="59"/>
        <v>6</v>
      </c>
      <c r="AR406" s="23">
        <f t="shared" si="60"/>
        <v>68</v>
      </c>
      <c r="AS406" s="23">
        <f t="shared" si="61"/>
        <v>197</v>
      </c>
      <c r="AT406" s="23">
        <f t="shared" si="62"/>
        <v>130</v>
      </c>
      <c r="AU406" s="23">
        <f t="shared" si="63"/>
        <v>188</v>
      </c>
    </row>
    <row r="407" spans="2:47" ht="15" customHeight="1" thickBot="1" x14ac:dyDescent="0.25">
      <c r="B407" s="49" t="s">
        <v>562</v>
      </c>
      <c r="C407" s="38">
        <v>0</v>
      </c>
      <c r="D407" s="38">
        <v>19</v>
      </c>
      <c r="E407" s="38">
        <v>17</v>
      </c>
      <c r="F407" s="38">
        <v>0</v>
      </c>
      <c r="G407" s="38">
        <v>1</v>
      </c>
      <c r="H407" s="38">
        <v>3</v>
      </c>
      <c r="I407" s="38">
        <v>6</v>
      </c>
      <c r="J407" s="38">
        <v>7</v>
      </c>
      <c r="K407" s="38">
        <v>5</v>
      </c>
      <c r="L407" s="38">
        <v>0</v>
      </c>
      <c r="M407" s="38">
        <v>36</v>
      </c>
      <c r="N407" s="38">
        <v>27</v>
      </c>
      <c r="O407" s="38">
        <v>1</v>
      </c>
      <c r="P407" s="38">
        <v>0</v>
      </c>
      <c r="Q407" s="38">
        <v>3</v>
      </c>
      <c r="R407" s="38">
        <v>19</v>
      </c>
      <c r="S407" s="38">
        <v>7</v>
      </c>
      <c r="T407" s="38">
        <v>5</v>
      </c>
      <c r="U407" s="38">
        <v>0</v>
      </c>
      <c r="V407" s="38">
        <v>17</v>
      </c>
      <c r="W407" s="38">
        <v>15</v>
      </c>
      <c r="X407" s="38">
        <v>1</v>
      </c>
      <c r="Y407" s="38">
        <v>2</v>
      </c>
      <c r="Z407" s="38">
        <v>3</v>
      </c>
      <c r="AA407" s="38">
        <v>6</v>
      </c>
      <c r="AB407" s="38">
        <v>1</v>
      </c>
      <c r="AC407" s="38">
        <v>5</v>
      </c>
      <c r="AD407" s="38">
        <v>0</v>
      </c>
      <c r="AE407" s="38">
        <v>29</v>
      </c>
      <c r="AF407" s="38">
        <v>22</v>
      </c>
      <c r="AG407" s="38">
        <v>1</v>
      </c>
      <c r="AH407" s="38">
        <v>2</v>
      </c>
      <c r="AI407" s="38">
        <v>4</v>
      </c>
      <c r="AJ407" s="38">
        <v>10</v>
      </c>
      <c r="AK407" s="38">
        <v>3</v>
      </c>
      <c r="AL407" s="38">
        <v>25</v>
      </c>
      <c r="AM407" s="23">
        <f t="shared" si="55"/>
        <v>0</v>
      </c>
      <c r="AN407" s="23">
        <f t="shared" si="56"/>
        <v>101</v>
      </c>
      <c r="AO407" s="23">
        <f t="shared" si="57"/>
        <v>81</v>
      </c>
      <c r="AP407" s="23">
        <f t="shared" si="58"/>
        <v>3</v>
      </c>
      <c r="AQ407" s="23">
        <f t="shared" si="59"/>
        <v>5</v>
      </c>
      <c r="AR407" s="23">
        <f t="shared" si="60"/>
        <v>13</v>
      </c>
      <c r="AS407" s="23">
        <f t="shared" si="61"/>
        <v>41</v>
      </c>
      <c r="AT407" s="23">
        <f t="shared" si="62"/>
        <v>18</v>
      </c>
      <c r="AU407" s="23">
        <f t="shared" si="63"/>
        <v>40</v>
      </c>
    </row>
    <row r="408" spans="2:47" ht="15" customHeight="1" thickBot="1" x14ac:dyDescent="0.25">
      <c r="B408" s="49" t="s">
        <v>563</v>
      </c>
      <c r="C408" s="38">
        <v>0</v>
      </c>
      <c r="D408" s="38">
        <v>48</v>
      </c>
      <c r="E408" s="38">
        <v>29</v>
      </c>
      <c r="F408" s="38">
        <v>3</v>
      </c>
      <c r="G408" s="38">
        <v>0</v>
      </c>
      <c r="H408" s="38">
        <v>6</v>
      </c>
      <c r="I408" s="38">
        <v>15</v>
      </c>
      <c r="J408" s="38">
        <v>21</v>
      </c>
      <c r="K408" s="38">
        <v>32</v>
      </c>
      <c r="L408" s="38">
        <v>0</v>
      </c>
      <c r="M408" s="38">
        <v>43</v>
      </c>
      <c r="N408" s="38">
        <v>30</v>
      </c>
      <c r="O408" s="38">
        <v>4</v>
      </c>
      <c r="P408" s="38">
        <v>2</v>
      </c>
      <c r="Q408" s="38">
        <v>7</v>
      </c>
      <c r="R408" s="38">
        <v>33</v>
      </c>
      <c r="S408" s="38">
        <v>18</v>
      </c>
      <c r="T408" s="38">
        <v>36</v>
      </c>
      <c r="U408" s="38">
        <v>0</v>
      </c>
      <c r="V408" s="38">
        <v>29</v>
      </c>
      <c r="W408" s="38">
        <v>21</v>
      </c>
      <c r="X408" s="38">
        <v>2</v>
      </c>
      <c r="Y408" s="38">
        <v>2</v>
      </c>
      <c r="Z408" s="38">
        <v>3</v>
      </c>
      <c r="AA408" s="38">
        <v>9</v>
      </c>
      <c r="AB408" s="38">
        <v>22</v>
      </c>
      <c r="AC408" s="38">
        <v>16</v>
      </c>
      <c r="AD408" s="38">
        <v>0</v>
      </c>
      <c r="AE408" s="38">
        <v>41</v>
      </c>
      <c r="AF408" s="38">
        <v>44</v>
      </c>
      <c r="AG408" s="38">
        <v>4</v>
      </c>
      <c r="AH408" s="38">
        <v>0</v>
      </c>
      <c r="AI408" s="38">
        <v>7</v>
      </c>
      <c r="AJ408" s="38">
        <v>19</v>
      </c>
      <c r="AK408" s="38">
        <v>20</v>
      </c>
      <c r="AL408" s="38">
        <v>37</v>
      </c>
      <c r="AM408" s="23">
        <f t="shared" si="55"/>
        <v>0</v>
      </c>
      <c r="AN408" s="23">
        <f t="shared" si="56"/>
        <v>161</v>
      </c>
      <c r="AO408" s="23">
        <f t="shared" si="57"/>
        <v>124</v>
      </c>
      <c r="AP408" s="23">
        <f t="shared" si="58"/>
        <v>13</v>
      </c>
      <c r="AQ408" s="23">
        <f t="shared" si="59"/>
        <v>4</v>
      </c>
      <c r="AR408" s="23">
        <f t="shared" si="60"/>
        <v>23</v>
      </c>
      <c r="AS408" s="23">
        <f t="shared" si="61"/>
        <v>76</v>
      </c>
      <c r="AT408" s="23">
        <f t="shared" si="62"/>
        <v>81</v>
      </c>
      <c r="AU408" s="23">
        <f t="shared" si="63"/>
        <v>121</v>
      </c>
    </row>
    <row r="409" spans="2:47" ht="15" customHeight="1" thickBot="1" x14ac:dyDescent="0.25">
      <c r="B409" s="49" t="s">
        <v>564</v>
      </c>
      <c r="C409" s="38">
        <v>0</v>
      </c>
      <c r="D409" s="38">
        <v>6</v>
      </c>
      <c r="E409" s="38">
        <v>6</v>
      </c>
      <c r="F409" s="38">
        <v>0</v>
      </c>
      <c r="G409" s="38">
        <v>0</v>
      </c>
      <c r="H409" s="38">
        <v>1</v>
      </c>
      <c r="I409" s="38">
        <v>3</v>
      </c>
      <c r="J409" s="38">
        <v>4</v>
      </c>
      <c r="K409" s="38">
        <v>8</v>
      </c>
      <c r="L409" s="38">
        <v>0</v>
      </c>
      <c r="M409" s="38">
        <v>13</v>
      </c>
      <c r="N409" s="38">
        <v>5</v>
      </c>
      <c r="O409" s="38">
        <v>1</v>
      </c>
      <c r="P409" s="38">
        <v>0</v>
      </c>
      <c r="Q409" s="38">
        <v>1</v>
      </c>
      <c r="R409" s="38">
        <v>7</v>
      </c>
      <c r="S409" s="38">
        <v>6</v>
      </c>
      <c r="T409" s="38">
        <v>4</v>
      </c>
      <c r="U409" s="38">
        <v>0</v>
      </c>
      <c r="V409" s="38">
        <v>6</v>
      </c>
      <c r="W409" s="38">
        <v>2</v>
      </c>
      <c r="X409" s="38">
        <v>0</v>
      </c>
      <c r="Y409" s="38">
        <v>0</v>
      </c>
      <c r="Z409" s="38">
        <v>0</v>
      </c>
      <c r="AA409" s="38">
        <v>2</v>
      </c>
      <c r="AB409" s="38">
        <v>5</v>
      </c>
      <c r="AC409" s="38">
        <v>10</v>
      </c>
      <c r="AD409" s="38">
        <v>0</v>
      </c>
      <c r="AE409" s="38">
        <v>8</v>
      </c>
      <c r="AF409" s="38">
        <v>13</v>
      </c>
      <c r="AG409" s="38">
        <v>1</v>
      </c>
      <c r="AH409" s="38">
        <v>1</v>
      </c>
      <c r="AI409" s="38">
        <v>0</v>
      </c>
      <c r="AJ409" s="38">
        <v>9</v>
      </c>
      <c r="AK409" s="38">
        <v>1</v>
      </c>
      <c r="AL409" s="38">
        <v>4</v>
      </c>
      <c r="AM409" s="23">
        <f t="shared" si="55"/>
        <v>0</v>
      </c>
      <c r="AN409" s="23">
        <f t="shared" si="56"/>
        <v>33</v>
      </c>
      <c r="AO409" s="23">
        <f t="shared" si="57"/>
        <v>26</v>
      </c>
      <c r="AP409" s="23">
        <f t="shared" si="58"/>
        <v>2</v>
      </c>
      <c r="AQ409" s="23">
        <f t="shared" si="59"/>
        <v>1</v>
      </c>
      <c r="AR409" s="23">
        <f t="shared" si="60"/>
        <v>2</v>
      </c>
      <c r="AS409" s="23">
        <f t="shared" si="61"/>
        <v>21</v>
      </c>
      <c r="AT409" s="23">
        <f t="shared" si="62"/>
        <v>16</v>
      </c>
      <c r="AU409" s="23">
        <f t="shared" si="63"/>
        <v>26</v>
      </c>
    </row>
    <row r="410" spans="2:47" ht="15" customHeight="1" thickBot="1" x14ac:dyDescent="0.25">
      <c r="B410" s="49" t="s">
        <v>565</v>
      </c>
      <c r="C410" s="38">
        <v>0</v>
      </c>
      <c r="D410" s="38">
        <v>182</v>
      </c>
      <c r="E410" s="38">
        <v>150</v>
      </c>
      <c r="F410" s="38">
        <v>14</v>
      </c>
      <c r="G410" s="38">
        <v>1</v>
      </c>
      <c r="H410" s="38">
        <v>37</v>
      </c>
      <c r="I410" s="38">
        <v>121</v>
      </c>
      <c r="J410" s="38">
        <v>61</v>
      </c>
      <c r="K410" s="38">
        <v>87</v>
      </c>
      <c r="L410" s="38">
        <v>0</v>
      </c>
      <c r="M410" s="38">
        <v>170</v>
      </c>
      <c r="N410" s="38">
        <v>137</v>
      </c>
      <c r="O410" s="38">
        <v>12</v>
      </c>
      <c r="P410" s="38">
        <v>6</v>
      </c>
      <c r="Q410" s="38">
        <v>43</v>
      </c>
      <c r="R410" s="38">
        <v>118</v>
      </c>
      <c r="S410" s="38">
        <v>60</v>
      </c>
      <c r="T410" s="38">
        <v>66</v>
      </c>
      <c r="U410" s="38">
        <v>0</v>
      </c>
      <c r="V410" s="38">
        <v>116</v>
      </c>
      <c r="W410" s="38">
        <v>116</v>
      </c>
      <c r="X410" s="38">
        <v>9</v>
      </c>
      <c r="Y410" s="38">
        <v>0</v>
      </c>
      <c r="Z410" s="38">
        <v>24</v>
      </c>
      <c r="AA410" s="38">
        <v>67</v>
      </c>
      <c r="AB410" s="38">
        <v>31</v>
      </c>
      <c r="AC410" s="38">
        <v>76</v>
      </c>
      <c r="AD410" s="38">
        <v>0</v>
      </c>
      <c r="AE410" s="38">
        <v>165</v>
      </c>
      <c r="AF410" s="38">
        <v>143</v>
      </c>
      <c r="AG410" s="38">
        <v>9</v>
      </c>
      <c r="AH410" s="38">
        <v>8</v>
      </c>
      <c r="AI410" s="38">
        <v>34</v>
      </c>
      <c r="AJ410" s="38">
        <v>94</v>
      </c>
      <c r="AK410" s="38">
        <v>58</v>
      </c>
      <c r="AL410" s="38">
        <v>92</v>
      </c>
      <c r="AM410" s="23">
        <f t="shared" si="55"/>
        <v>0</v>
      </c>
      <c r="AN410" s="23">
        <f t="shared" si="56"/>
        <v>633</v>
      </c>
      <c r="AO410" s="23">
        <f t="shared" si="57"/>
        <v>546</v>
      </c>
      <c r="AP410" s="23">
        <f t="shared" si="58"/>
        <v>44</v>
      </c>
      <c r="AQ410" s="23">
        <f t="shared" si="59"/>
        <v>15</v>
      </c>
      <c r="AR410" s="23">
        <f t="shared" si="60"/>
        <v>138</v>
      </c>
      <c r="AS410" s="23">
        <f t="shared" si="61"/>
        <v>400</v>
      </c>
      <c r="AT410" s="23">
        <f t="shared" si="62"/>
        <v>210</v>
      </c>
      <c r="AU410" s="23">
        <f t="shared" si="63"/>
        <v>321</v>
      </c>
    </row>
    <row r="411" spans="2:47" ht="15" customHeight="1" thickBot="1" x14ac:dyDescent="0.25">
      <c r="B411" s="49" t="s">
        <v>566</v>
      </c>
      <c r="C411" s="38">
        <v>0</v>
      </c>
      <c r="D411" s="38">
        <v>16</v>
      </c>
      <c r="E411" s="38">
        <v>7</v>
      </c>
      <c r="F411" s="38">
        <v>0</v>
      </c>
      <c r="G411" s="38">
        <v>1</v>
      </c>
      <c r="H411" s="38">
        <v>1</v>
      </c>
      <c r="I411" s="38">
        <v>2</v>
      </c>
      <c r="J411" s="38">
        <v>4</v>
      </c>
      <c r="K411" s="38">
        <v>4</v>
      </c>
      <c r="L411" s="38">
        <v>0</v>
      </c>
      <c r="M411" s="38">
        <v>6</v>
      </c>
      <c r="N411" s="38">
        <v>6</v>
      </c>
      <c r="O411" s="38">
        <v>0</v>
      </c>
      <c r="P411" s="38">
        <v>0</v>
      </c>
      <c r="Q411" s="38">
        <v>2</v>
      </c>
      <c r="R411" s="38">
        <v>5</v>
      </c>
      <c r="S411" s="38">
        <v>4</v>
      </c>
      <c r="T411" s="38">
        <v>7</v>
      </c>
      <c r="U411" s="38">
        <v>0</v>
      </c>
      <c r="V411" s="38">
        <v>7</v>
      </c>
      <c r="W411" s="38">
        <v>4</v>
      </c>
      <c r="X411" s="38">
        <v>0</v>
      </c>
      <c r="Y411" s="38">
        <v>0</v>
      </c>
      <c r="Z411" s="38">
        <v>1</v>
      </c>
      <c r="AA411" s="38">
        <v>5</v>
      </c>
      <c r="AB411" s="38">
        <v>5</v>
      </c>
      <c r="AC411" s="38">
        <v>4</v>
      </c>
      <c r="AD411" s="38">
        <v>0</v>
      </c>
      <c r="AE411" s="38">
        <v>7</v>
      </c>
      <c r="AF411" s="38">
        <v>3</v>
      </c>
      <c r="AG411" s="38">
        <v>0</v>
      </c>
      <c r="AH411" s="38">
        <v>0</v>
      </c>
      <c r="AI411" s="38">
        <v>1</v>
      </c>
      <c r="AJ411" s="38">
        <v>4</v>
      </c>
      <c r="AK411" s="38">
        <v>1</v>
      </c>
      <c r="AL411" s="38">
        <v>9</v>
      </c>
      <c r="AM411" s="23">
        <f t="shared" si="55"/>
        <v>0</v>
      </c>
      <c r="AN411" s="23">
        <f t="shared" si="56"/>
        <v>36</v>
      </c>
      <c r="AO411" s="23">
        <f t="shared" si="57"/>
        <v>20</v>
      </c>
      <c r="AP411" s="23">
        <f t="shared" si="58"/>
        <v>0</v>
      </c>
      <c r="AQ411" s="23">
        <f t="shared" si="59"/>
        <v>1</v>
      </c>
      <c r="AR411" s="23">
        <f t="shared" si="60"/>
        <v>5</v>
      </c>
      <c r="AS411" s="23">
        <f t="shared" si="61"/>
        <v>16</v>
      </c>
      <c r="AT411" s="23">
        <f t="shared" si="62"/>
        <v>14</v>
      </c>
      <c r="AU411" s="23">
        <f t="shared" si="63"/>
        <v>24</v>
      </c>
    </row>
    <row r="412" spans="2:47" ht="15" customHeight="1" thickBot="1" x14ac:dyDescent="0.25">
      <c r="B412" s="49" t="s">
        <v>567</v>
      </c>
      <c r="C412" s="38">
        <v>0</v>
      </c>
      <c r="D412" s="38">
        <v>52</v>
      </c>
      <c r="E412" s="38">
        <v>42</v>
      </c>
      <c r="F412" s="38">
        <v>0</v>
      </c>
      <c r="G412" s="38">
        <v>0</v>
      </c>
      <c r="H412" s="38">
        <v>7</v>
      </c>
      <c r="I412" s="38">
        <v>21</v>
      </c>
      <c r="J412" s="38">
        <v>16</v>
      </c>
      <c r="K412" s="38">
        <v>31</v>
      </c>
      <c r="L412" s="38">
        <v>0</v>
      </c>
      <c r="M412" s="38">
        <v>64</v>
      </c>
      <c r="N412" s="38">
        <v>54</v>
      </c>
      <c r="O412" s="38">
        <v>2</v>
      </c>
      <c r="P412" s="38">
        <v>2</v>
      </c>
      <c r="Q412" s="38">
        <v>6</v>
      </c>
      <c r="R412" s="38">
        <v>26</v>
      </c>
      <c r="S412" s="38">
        <v>15</v>
      </c>
      <c r="T412" s="38">
        <v>38</v>
      </c>
      <c r="U412" s="38">
        <v>1</v>
      </c>
      <c r="V412" s="38">
        <v>34</v>
      </c>
      <c r="W412" s="38">
        <v>30</v>
      </c>
      <c r="X412" s="38">
        <v>2</v>
      </c>
      <c r="Y412" s="38">
        <v>2</v>
      </c>
      <c r="Z412" s="38">
        <v>8</v>
      </c>
      <c r="AA412" s="38">
        <v>17</v>
      </c>
      <c r="AB412" s="38">
        <v>13</v>
      </c>
      <c r="AC412" s="38">
        <v>13</v>
      </c>
      <c r="AD412" s="38">
        <v>0</v>
      </c>
      <c r="AE412" s="38">
        <v>54</v>
      </c>
      <c r="AF412" s="38">
        <v>56</v>
      </c>
      <c r="AG412" s="38">
        <v>2</v>
      </c>
      <c r="AH412" s="38">
        <v>2</v>
      </c>
      <c r="AI412" s="38">
        <v>9</v>
      </c>
      <c r="AJ412" s="38">
        <v>31</v>
      </c>
      <c r="AK412" s="38">
        <v>17</v>
      </c>
      <c r="AL412" s="38">
        <v>44</v>
      </c>
      <c r="AM412" s="23">
        <f t="shared" si="55"/>
        <v>1</v>
      </c>
      <c r="AN412" s="23">
        <f t="shared" si="56"/>
        <v>204</v>
      </c>
      <c r="AO412" s="23">
        <f t="shared" si="57"/>
        <v>182</v>
      </c>
      <c r="AP412" s="23">
        <f t="shared" si="58"/>
        <v>6</v>
      </c>
      <c r="AQ412" s="23">
        <f t="shared" si="59"/>
        <v>6</v>
      </c>
      <c r="AR412" s="23">
        <f t="shared" si="60"/>
        <v>30</v>
      </c>
      <c r="AS412" s="23">
        <f t="shared" si="61"/>
        <v>95</v>
      </c>
      <c r="AT412" s="23">
        <f t="shared" si="62"/>
        <v>61</v>
      </c>
      <c r="AU412" s="23">
        <f t="shared" si="63"/>
        <v>126</v>
      </c>
    </row>
    <row r="413" spans="2:47" ht="15" customHeight="1" thickBot="1" x14ac:dyDescent="0.25">
      <c r="B413" s="49" t="s">
        <v>568</v>
      </c>
      <c r="C413" s="38">
        <v>0</v>
      </c>
      <c r="D413" s="38">
        <v>30</v>
      </c>
      <c r="E413" s="38">
        <v>29</v>
      </c>
      <c r="F413" s="38">
        <v>2</v>
      </c>
      <c r="G413" s="38">
        <v>0</v>
      </c>
      <c r="H413" s="38">
        <v>4</v>
      </c>
      <c r="I413" s="38">
        <v>7</v>
      </c>
      <c r="J413" s="38">
        <v>14</v>
      </c>
      <c r="K413" s="38">
        <v>17</v>
      </c>
      <c r="L413" s="38">
        <v>0</v>
      </c>
      <c r="M413" s="38">
        <v>23</v>
      </c>
      <c r="N413" s="38">
        <v>19</v>
      </c>
      <c r="O413" s="38">
        <v>0</v>
      </c>
      <c r="P413" s="38">
        <v>5</v>
      </c>
      <c r="Q413" s="38">
        <v>6</v>
      </c>
      <c r="R413" s="38">
        <v>10</v>
      </c>
      <c r="S413" s="38">
        <v>12</v>
      </c>
      <c r="T413" s="38">
        <v>22</v>
      </c>
      <c r="U413" s="38">
        <v>0</v>
      </c>
      <c r="V413" s="38">
        <v>19</v>
      </c>
      <c r="W413" s="38">
        <v>11</v>
      </c>
      <c r="X413" s="38">
        <v>0</v>
      </c>
      <c r="Y413" s="38">
        <v>1</v>
      </c>
      <c r="Z413" s="38">
        <v>5</v>
      </c>
      <c r="AA413" s="38">
        <v>8</v>
      </c>
      <c r="AB413" s="38">
        <v>11</v>
      </c>
      <c r="AC413" s="38">
        <v>14</v>
      </c>
      <c r="AD413" s="38">
        <v>0</v>
      </c>
      <c r="AE413" s="38">
        <v>22</v>
      </c>
      <c r="AF413" s="38">
        <v>25</v>
      </c>
      <c r="AG413" s="38">
        <v>0</v>
      </c>
      <c r="AH413" s="38">
        <v>1</v>
      </c>
      <c r="AI413" s="38">
        <v>6</v>
      </c>
      <c r="AJ413" s="38">
        <v>12</v>
      </c>
      <c r="AK413" s="38">
        <v>10</v>
      </c>
      <c r="AL413" s="38">
        <v>31</v>
      </c>
      <c r="AM413" s="23">
        <f t="shared" si="55"/>
        <v>0</v>
      </c>
      <c r="AN413" s="23">
        <f t="shared" si="56"/>
        <v>94</v>
      </c>
      <c r="AO413" s="23">
        <f t="shared" si="57"/>
        <v>84</v>
      </c>
      <c r="AP413" s="23">
        <f t="shared" si="58"/>
        <v>2</v>
      </c>
      <c r="AQ413" s="23">
        <f t="shared" si="59"/>
        <v>7</v>
      </c>
      <c r="AR413" s="23">
        <f t="shared" si="60"/>
        <v>21</v>
      </c>
      <c r="AS413" s="23">
        <f t="shared" si="61"/>
        <v>37</v>
      </c>
      <c r="AT413" s="23">
        <f t="shared" si="62"/>
        <v>47</v>
      </c>
      <c r="AU413" s="23">
        <f t="shared" si="63"/>
        <v>84</v>
      </c>
    </row>
    <row r="414" spans="2:47" ht="15" customHeight="1" thickBot="1" x14ac:dyDescent="0.25">
      <c r="B414" s="49" t="s">
        <v>569</v>
      </c>
      <c r="C414" s="38">
        <v>0</v>
      </c>
      <c r="D414" s="38">
        <v>2</v>
      </c>
      <c r="E414" s="38">
        <v>4</v>
      </c>
      <c r="F414" s="38">
        <v>0</v>
      </c>
      <c r="G414" s="38">
        <v>0</v>
      </c>
      <c r="H414" s="38">
        <v>0</v>
      </c>
      <c r="I414" s="38">
        <v>0</v>
      </c>
      <c r="J414" s="38">
        <v>3</v>
      </c>
      <c r="K414" s="38">
        <v>3</v>
      </c>
      <c r="L414" s="38">
        <v>0</v>
      </c>
      <c r="M414" s="38">
        <v>11</v>
      </c>
      <c r="N414" s="38">
        <v>12</v>
      </c>
      <c r="O414" s="38">
        <v>0</v>
      </c>
      <c r="P414" s="38">
        <v>1</v>
      </c>
      <c r="Q414" s="38">
        <v>0</v>
      </c>
      <c r="R414" s="38">
        <v>3</v>
      </c>
      <c r="S414" s="38">
        <v>5</v>
      </c>
      <c r="T414" s="38">
        <v>11</v>
      </c>
      <c r="U414" s="38">
        <v>0</v>
      </c>
      <c r="V414" s="38">
        <v>8</v>
      </c>
      <c r="W414" s="38">
        <v>6</v>
      </c>
      <c r="X414" s="38">
        <v>0</v>
      </c>
      <c r="Y414" s="38">
        <v>0</v>
      </c>
      <c r="Z414" s="38">
        <v>0</v>
      </c>
      <c r="AA414" s="38">
        <v>3</v>
      </c>
      <c r="AB414" s="38">
        <v>0</v>
      </c>
      <c r="AC414" s="38">
        <v>7</v>
      </c>
      <c r="AD414" s="38">
        <v>0</v>
      </c>
      <c r="AE414" s="38">
        <v>5</v>
      </c>
      <c r="AF414" s="38">
        <v>6</v>
      </c>
      <c r="AG414" s="38">
        <v>0</v>
      </c>
      <c r="AH414" s="38">
        <v>0</v>
      </c>
      <c r="AI414" s="38">
        <v>2</v>
      </c>
      <c r="AJ414" s="38">
        <v>2</v>
      </c>
      <c r="AK414" s="38">
        <v>5</v>
      </c>
      <c r="AL414" s="38">
        <v>6</v>
      </c>
      <c r="AM414" s="23">
        <f t="shared" si="55"/>
        <v>0</v>
      </c>
      <c r="AN414" s="23">
        <f t="shared" si="56"/>
        <v>26</v>
      </c>
      <c r="AO414" s="23">
        <f t="shared" si="57"/>
        <v>28</v>
      </c>
      <c r="AP414" s="23">
        <f t="shared" si="58"/>
        <v>0</v>
      </c>
      <c r="AQ414" s="23">
        <f t="shared" si="59"/>
        <v>1</v>
      </c>
      <c r="AR414" s="23">
        <f t="shared" si="60"/>
        <v>2</v>
      </c>
      <c r="AS414" s="23">
        <f t="shared" si="61"/>
        <v>8</v>
      </c>
      <c r="AT414" s="23">
        <f t="shared" si="62"/>
        <v>13</v>
      </c>
      <c r="AU414" s="23">
        <f t="shared" si="63"/>
        <v>27</v>
      </c>
    </row>
    <row r="415" spans="2:47" ht="15" customHeight="1" thickBot="1" x14ac:dyDescent="0.25">
      <c r="B415" s="84" t="s">
        <v>570</v>
      </c>
      <c r="C415" s="88">
        <v>0</v>
      </c>
      <c r="D415" s="88">
        <v>28</v>
      </c>
      <c r="E415" s="88">
        <v>33</v>
      </c>
      <c r="F415" s="88">
        <v>0</v>
      </c>
      <c r="G415" s="88">
        <v>1</v>
      </c>
      <c r="H415" s="88">
        <v>4</v>
      </c>
      <c r="I415" s="88">
        <v>14</v>
      </c>
      <c r="J415" s="88">
        <v>9</v>
      </c>
      <c r="K415" s="88">
        <v>20</v>
      </c>
      <c r="L415" s="88">
        <v>0</v>
      </c>
      <c r="M415" s="88">
        <v>45</v>
      </c>
      <c r="N415" s="88">
        <v>25</v>
      </c>
      <c r="O415" s="88">
        <v>1</v>
      </c>
      <c r="P415" s="88">
        <v>0</v>
      </c>
      <c r="Q415" s="88">
        <v>4</v>
      </c>
      <c r="R415" s="88">
        <v>14</v>
      </c>
      <c r="S415" s="88">
        <v>11</v>
      </c>
      <c r="T415" s="88">
        <v>14</v>
      </c>
      <c r="U415" s="88">
        <v>0</v>
      </c>
      <c r="V415" s="88">
        <v>16</v>
      </c>
      <c r="W415" s="88">
        <v>19</v>
      </c>
      <c r="X415" s="88">
        <v>2</v>
      </c>
      <c r="Y415" s="88">
        <v>0</v>
      </c>
      <c r="Z415" s="88">
        <v>4</v>
      </c>
      <c r="AA415" s="88">
        <v>7</v>
      </c>
      <c r="AB415" s="88">
        <v>15</v>
      </c>
      <c r="AC415" s="88">
        <v>13</v>
      </c>
      <c r="AD415" s="88">
        <v>0</v>
      </c>
      <c r="AE415" s="88">
        <v>35</v>
      </c>
      <c r="AF415" s="88">
        <v>32</v>
      </c>
      <c r="AG415" s="88">
        <v>2</v>
      </c>
      <c r="AH415" s="88">
        <v>3</v>
      </c>
      <c r="AI415" s="88">
        <v>4</v>
      </c>
      <c r="AJ415" s="88">
        <v>12</v>
      </c>
      <c r="AK415" s="88">
        <v>4</v>
      </c>
      <c r="AL415" s="88">
        <v>19</v>
      </c>
      <c r="AM415" s="23">
        <f t="shared" si="55"/>
        <v>0</v>
      </c>
      <c r="AN415" s="23">
        <f t="shared" si="56"/>
        <v>124</v>
      </c>
      <c r="AO415" s="23">
        <f t="shared" si="57"/>
        <v>109</v>
      </c>
      <c r="AP415" s="23">
        <f t="shared" si="58"/>
        <v>5</v>
      </c>
      <c r="AQ415" s="23">
        <f t="shared" si="59"/>
        <v>4</v>
      </c>
      <c r="AR415" s="23">
        <f t="shared" si="60"/>
        <v>16</v>
      </c>
      <c r="AS415" s="23">
        <f t="shared" si="61"/>
        <v>47</v>
      </c>
      <c r="AT415" s="23">
        <f t="shared" si="62"/>
        <v>39</v>
      </c>
      <c r="AU415" s="23">
        <f t="shared" si="63"/>
        <v>66</v>
      </c>
    </row>
    <row r="416" spans="2:47" ht="15" customHeight="1" thickBot="1" x14ac:dyDescent="0.25">
      <c r="B416" s="49" t="s">
        <v>571</v>
      </c>
      <c r="C416" s="82">
        <v>0</v>
      </c>
      <c r="D416" s="82">
        <v>12</v>
      </c>
      <c r="E416" s="82">
        <v>13</v>
      </c>
      <c r="F416" s="82">
        <v>1</v>
      </c>
      <c r="G416" s="82">
        <v>0</v>
      </c>
      <c r="H416" s="82">
        <v>3</v>
      </c>
      <c r="I416" s="82">
        <v>7</v>
      </c>
      <c r="J416" s="82">
        <v>4</v>
      </c>
      <c r="K416" s="82">
        <v>12</v>
      </c>
      <c r="L416" s="82">
        <v>0</v>
      </c>
      <c r="M416" s="82">
        <v>20</v>
      </c>
      <c r="N416" s="82">
        <v>11</v>
      </c>
      <c r="O416" s="82">
        <v>1</v>
      </c>
      <c r="P416" s="82">
        <v>2</v>
      </c>
      <c r="Q416" s="82">
        <v>5</v>
      </c>
      <c r="R416" s="82">
        <v>9</v>
      </c>
      <c r="S416" s="82">
        <v>7</v>
      </c>
      <c r="T416" s="82">
        <v>5</v>
      </c>
      <c r="U416" s="82">
        <v>0</v>
      </c>
      <c r="V416" s="82">
        <v>16</v>
      </c>
      <c r="W416" s="82">
        <v>9</v>
      </c>
      <c r="X416" s="82">
        <v>1</v>
      </c>
      <c r="Y416" s="82">
        <v>0</v>
      </c>
      <c r="Z416" s="82">
        <v>2</v>
      </c>
      <c r="AA416" s="82">
        <v>8</v>
      </c>
      <c r="AB416" s="82">
        <v>6</v>
      </c>
      <c r="AC416" s="82">
        <v>3</v>
      </c>
      <c r="AD416" s="82">
        <v>0</v>
      </c>
      <c r="AE416" s="82">
        <v>18</v>
      </c>
      <c r="AF416" s="82">
        <v>12</v>
      </c>
      <c r="AG416" s="82">
        <v>1</v>
      </c>
      <c r="AH416" s="82">
        <v>0</v>
      </c>
      <c r="AI416" s="82">
        <v>2</v>
      </c>
      <c r="AJ416" s="82">
        <v>8</v>
      </c>
      <c r="AK416" s="82">
        <v>8</v>
      </c>
      <c r="AL416" s="82">
        <v>3</v>
      </c>
      <c r="AM416" s="23">
        <f t="shared" si="55"/>
        <v>0</v>
      </c>
      <c r="AN416" s="23">
        <f t="shared" si="56"/>
        <v>66</v>
      </c>
      <c r="AO416" s="23">
        <f t="shared" si="57"/>
        <v>45</v>
      </c>
      <c r="AP416" s="23">
        <f t="shared" si="58"/>
        <v>4</v>
      </c>
      <c r="AQ416" s="23">
        <f t="shared" si="59"/>
        <v>2</v>
      </c>
      <c r="AR416" s="23">
        <f t="shared" si="60"/>
        <v>12</v>
      </c>
      <c r="AS416" s="23">
        <f t="shared" si="61"/>
        <v>32</v>
      </c>
      <c r="AT416" s="23">
        <f t="shared" si="62"/>
        <v>25</v>
      </c>
      <c r="AU416" s="23">
        <f t="shared" si="63"/>
        <v>23</v>
      </c>
    </row>
    <row r="417" spans="2:47" ht="15" customHeight="1" thickBot="1" x14ac:dyDescent="0.25">
      <c r="B417" s="49" t="s">
        <v>572</v>
      </c>
      <c r="C417" s="38">
        <v>0</v>
      </c>
      <c r="D417" s="38">
        <v>22</v>
      </c>
      <c r="E417" s="38">
        <v>11</v>
      </c>
      <c r="F417" s="38">
        <v>3</v>
      </c>
      <c r="G417" s="38">
        <v>0</v>
      </c>
      <c r="H417" s="38">
        <v>5</v>
      </c>
      <c r="I417" s="38">
        <v>10</v>
      </c>
      <c r="J417" s="38">
        <v>13</v>
      </c>
      <c r="K417" s="38">
        <v>10</v>
      </c>
      <c r="L417" s="38">
        <v>0</v>
      </c>
      <c r="M417" s="38">
        <v>20</v>
      </c>
      <c r="N417" s="38">
        <v>9</v>
      </c>
      <c r="O417" s="38">
        <v>2</v>
      </c>
      <c r="P417" s="38">
        <v>1</v>
      </c>
      <c r="Q417" s="38">
        <v>3</v>
      </c>
      <c r="R417" s="38">
        <v>7</v>
      </c>
      <c r="S417" s="38">
        <v>5</v>
      </c>
      <c r="T417" s="38">
        <v>6</v>
      </c>
      <c r="U417" s="38">
        <v>0</v>
      </c>
      <c r="V417" s="38">
        <v>10</v>
      </c>
      <c r="W417" s="38">
        <v>7</v>
      </c>
      <c r="X417" s="38">
        <v>0</v>
      </c>
      <c r="Y417" s="38">
        <v>0</v>
      </c>
      <c r="Z417" s="38">
        <v>0</v>
      </c>
      <c r="AA417" s="38">
        <v>3</v>
      </c>
      <c r="AB417" s="38">
        <v>3</v>
      </c>
      <c r="AC417" s="38">
        <v>2</v>
      </c>
      <c r="AD417" s="38">
        <v>0</v>
      </c>
      <c r="AE417" s="38">
        <v>22</v>
      </c>
      <c r="AF417" s="38">
        <v>13</v>
      </c>
      <c r="AG417" s="38">
        <v>1</v>
      </c>
      <c r="AH417" s="38">
        <v>1</v>
      </c>
      <c r="AI417" s="38">
        <v>2</v>
      </c>
      <c r="AJ417" s="38">
        <v>12</v>
      </c>
      <c r="AK417" s="38">
        <v>2</v>
      </c>
      <c r="AL417" s="38">
        <v>9</v>
      </c>
      <c r="AM417" s="23">
        <f t="shared" si="55"/>
        <v>0</v>
      </c>
      <c r="AN417" s="23">
        <f t="shared" si="56"/>
        <v>74</v>
      </c>
      <c r="AO417" s="23">
        <f t="shared" si="57"/>
        <v>40</v>
      </c>
      <c r="AP417" s="23">
        <f t="shared" si="58"/>
        <v>6</v>
      </c>
      <c r="AQ417" s="23">
        <f t="shared" si="59"/>
        <v>2</v>
      </c>
      <c r="AR417" s="23">
        <f t="shared" si="60"/>
        <v>10</v>
      </c>
      <c r="AS417" s="23">
        <f t="shared" si="61"/>
        <v>32</v>
      </c>
      <c r="AT417" s="23">
        <f t="shared" si="62"/>
        <v>23</v>
      </c>
      <c r="AU417" s="23">
        <f t="shared" si="63"/>
        <v>27</v>
      </c>
    </row>
    <row r="418" spans="2:47" ht="15" customHeight="1" thickBot="1" x14ac:dyDescent="0.25">
      <c r="B418" s="49" t="s">
        <v>573</v>
      </c>
      <c r="C418" s="38">
        <v>0</v>
      </c>
      <c r="D418" s="38">
        <v>38</v>
      </c>
      <c r="E418" s="38">
        <v>18</v>
      </c>
      <c r="F418" s="38">
        <v>2</v>
      </c>
      <c r="G418" s="38">
        <v>1</v>
      </c>
      <c r="H418" s="38">
        <v>4</v>
      </c>
      <c r="I418" s="38">
        <v>8</v>
      </c>
      <c r="J418" s="38">
        <v>8</v>
      </c>
      <c r="K418" s="38">
        <v>8</v>
      </c>
      <c r="L418" s="38">
        <v>0</v>
      </c>
      <c r="M418" s="38">
        <v>25</v>
      </c>
      <c r="N418" s="38">
        <v>20</v>
      </c>
      <c r="O418" s="38">
        <v>2</v>
      </c>
      <c r="P418" s="38">
        <v>0</v>
      </c>
      <c r="Q418" s="38">
        <v>9</v>
      </c>
      <c r="R418" s="38">
        <v>16</v>
      </c>
      <c r="S418" s="38">
        <v>10</v>
      </c>
      <c r="T418" s="38">
        <v>6</v>
      </c>
      <c r="U418" s="38">
        <v>0</v>
      </c>
      <c r="V418" s="38">
        <v>22</v>
      </c>
      <c r="W418" s="38">
        <v>15</v>
      </c>
      <c r="X418" s="38">
        <v>2</v>
      </c>
      <c r="Y418" s="38">
        <v>0</v>
      </c>
      <c r="Z418" s="38">
        <v>4</v>
      </c>
      <c r="AA418" s="38">
        <v>6</v>
      </c>
      <c r="AB418" s="38">
        <v>8</v>
      </c>
      <c r="AC418" s="38">
        <v>4</v>
      </c>
      <c r="AD418" s="38">
        <v>0</v>
      </c>
      <c r="AE418" s="38">
        <v>30</v>
      </c>
      <c r="AF418" s="38">
        <v>15</v>
      </c>
      <c r="AG418" s="38">
        <v>4</v>
      </c>
      <c r="AH418" s="38">
        <v>0</v>
      </c>
      <c r="AI418" s="38">
        <v>6</v>
      </c>
      <c r="AJ418" s="38">
        <v>11</v>
      </c>
      <c r="AK418" s="38">
        <v>7</v>
      </c>
      <c r="AL418" s="38">
        <v>11</v>
      </c>
      <c r="AM418" s="23">
        <f t="shared" si="55"/>
        <v>0</v>
      </c>
      <c r="AN418" s="23">
        <f t="shared" si="56"/>
        <v>115</v>
      </c>
      <c r="AO418" s="23">
        <f t="shared" si="57"/>
        <v>68</v>
      </c>
      <c r="AP418" s="23">
        <f t="shared" si="58"/>
        <v>10</v>
      </c>
      <c r="AQ418" s="23">
        <f t="shared" si="59"/>
        <v>1</v>
      </c>
      <c r="AR418" s="23">
        <f t="shared" si="60"/>
        <v>23</v>
      </c>
      <c r="AS418" s="23">
        <f t="shared" si="61"/>
        <v>41</v>
      </c>
      <c r="AT418" s="23">
        <f t="shared" si="62"/>
        <v>33</v>
      </c>
      <c r="AU418" s="23">
        <f t="shared" si="63"/>
        <v>29</v>
      </c>
    </row>
    <row r="419" spans="2:47" ht="15" customHeight="1" thickBot="1" x14ac:dyDescent="0.25">
      <c r="B419" s="49" t="s">
        <v>574</v>
      </c>
      <c r="C419" s="38">
        <v>0</v>
      </c>
      <c r="D419" s="38">
        <v>151</v>
      </c>
      <c r="E419" s="38">
        <v>122</v>
      </c>
      <c r="F419" s="38">
        <v>11</v>
      </c>
      <c r="G419" s="38">
        <v>4</v>
      </c>
      <c r="H419" s="38">
        <v>57</v>
      </c>
      <c r="I419" s="38">
        <v>67</v>
      </c>
      <c r="J419" s="38">
        <v>38</v>
      </c>
      <c r="K419" s="38">
        <v>71</v>
      </c>
      <c r="L419" s="38">
        <v>0</v>
      </c>
      <c r="M419" s="38">
        <v>167</v>
      </c>
      <c r="N419" s="38">
        <v>58</v>
      </c>
      <c r="O419" s="38">
        <v>12</v>
      </c>
      <c r="P419" s="38">
        <v>7</v>
      </c>
      <c r="Q419" s="38">
        <v>19</v>
      </c>
      <c r="R419" s="38">
        <v>84</v>
      </c>
      <c r="S419" s="38">
        <v>65</v>
      </c>
      <c r="T419" s="38">
        <v>74</v>
      </c>
      <c r="U419" s="38">
        <v>1</v>
      </c>
      <c r="V419" s="38">
        <v>99</v>
      </c>
      <c r="W419" s="38">
        <v>58</v>
      </c>
      <c r="X419" s="38">
        <v>8</v>
      </c>
      <c r="Y419" s="38">
        <v>0</v>
      </c>
      <c r="Z419" s="38">
        <v>14</v>
      </c>
      <c r="AA419" s="38">
        <v>49</v>
      </c>
      <c r="AB419" s="38">
        <v>31</v>
      </c>
      <c r="AC419" s="38">
        <v>40</v>
      </c>
      <c r="AD419" s="38">
        <v>0</v>
      </c>
      <c r="AE419" s="38">
        <v>121</v>
      </c>
      <c r="AF419" s="38">
        <v>80</v>
      </c>
      <c r="AG419" s="38">
        <v>8</v>
      </c>
      <c r="AH419" s="38">
        <v>4</v>
      </c>
      <c r="AI419" s="38">
        <v>29</v>
      </c>
      <c r="AJ419" s="38">
        <v>54</v>
      </c>
      <c r="AK419" s="38">
        <v>47</v>
      </c>
      <c r="AL419" s="38">
        <v>71</v>
      </c>
      <c r="AM419" s="23">
        <f t="shared" si="55"/>
        <v>1</v>
      </c>
      <c r="AN419" s="23">
        <f t="shared" si="56"/>
        <v>538</v>
      </c>
      <c r="AO419" s="23">
        <f t="shared" si="57"/>
        <v>318</v>
      </c>
      <c r="AP419" s="23">
        <f t="shared" si="58"/>
        <v>39</v>
      </c>
      <c r="AQ419" s="23">
        <f t="shared" si="59"/>
        <v>15</v>
      </c>
      <c r="AR419" s="23">
        <f t="shared" si="60"/>
        <v>119</v>
      </c>
      <c r="AS419" s="23">
        <f t="shared" si="61"/>
        <v>254</v>
      </c>
      <c r="AT419" s="23">
        <f t="shared" si="62"/>
        <v>181</v>
      </c>
      <c r="AU419" s="23">
        <f t="shared" si="63"/>
        <v>256</v>
      </c>
    </row>
    <row r="420" spans="2:47" ht="15" customHeight="1" thickBot="1" x14ac:dyDescent="0.25">
      <c r="B420" s="84" t="s">
        <v>575</v>
      </c>
      <c r="C420" s="88">
        <v>0</v>
      </c>
      <c r="D420" s="88">
        <v>13</v>
      </c>
      <c r="E420" s="88">
        <v>11</v>
      </c>
      <c r="F420" s="88">
        <v>0</v>
      </c>
      <c r="G420" s="88">
        <v>0</v>
      </c>
      <c r="H420" s="88">
        <v>4</v>
      </c>
      <c r="I420" s="88">
        <v>10</v>
      </c>
      <c r="J420" s="88">
        <v>5</v>
      </c>
      <c r="K420" s="88">
        <v>17</v>
      </c>
      <c r="L420" s="88">
        <v>0</v>
      </c>
      <c r="M420" s="88">
        <v>13</v>
      </c>
      <c r="N420" s="88">
        <v>7</v>
      </c>
      <c r="O420" s="88">
        <v>1</v>
      </c>
      <c r="P420" s="88">
        <v>1</v>
      </c>
      <c r="Q420" s="88">
        <v>2</v>
      </c>
      <c r="R420" s="88">
        <v>4</v>
      </c>
      <c r="S420" s="88">
        <v>1</v>
      </c>
      <c r="T420" s="88">
        <v>7</v>
      </c>
      <c r="U420" s="88">
        <v>0</v>
      </c>
      <c r="V420" s="88">
        <v>8</v>
      </c>
      <c r="W420" s="88">
        <v>7</v>
      </c>
      <c r="X420" s="88">
        <v>0</v>
      </c>
      <c r="Y420" s="88">
        <v>0</v>
      </c>
      <c r="Z420" s="88">
        <v>0</v>
      </c>
      <c r="AA420" s="88">
        <v>4</v>
      </c>
      <c r="AB420" s="88">
        <v>5</v>
      </c>
      <c r="AC420" s="88">
        <v>4</v>
      </c>
      <c r="AD420" s="88">
        <v>0</v>
      </c>
      <c r="AE420" s="88">
        <v>4</v>
      </c>
      <c r="AF420" s="88">
        <v>5</v>
      </c>
      <c r="AG420" s="88">
        <v>1</v>
      </c>
      <c r="AH420" s="88">
        <v>1</v>
      </c>
      <c r="AI420" s="88">
        <v>0</v>
      </c>
      <c r="AJ420" s="88">
        <v>9</v>
      </c>
      <c r="AK420" s="88">
        <v>6</v>
      </c>
      <c r="AL420" s="88">
        <v>7</v>
      </c>
      <c r="AM420" s="23">
        <f t="shared" si="55"/>
        <v>0</v>
      </c>
      <c r="AN420" s="23">
        <f t="shared" si="56"/>
        <v>38</v>
      </c>
      <c r="AO420" s="23">
        <f t="shared" si="57"/>
        <v>30</v>
      </c>
      <c r="AP420" s="23">
        <f t="shared" si="58"/>
        <v>2</v>
      </c>
      <c r="AQ420" s="23">
        <f t="shared" si="59"/>
        <v>2</v>
      </c>
      <c r="AR420" s="23">
        <f t="shared" si="60"/>
        <v>6</v>
      </c>
      <c r="AS420" s="23">
        <f t="shared" si="61"/>
        <v>27</v>
      </c>
      <c r="AT420" s="23">
        <f t="shared" si="62"/>
        <v>17</v>
      </c>
      <c r="AU420" s="23">
        <f t="shared" si="63"/>
        <v>35</v>
      </c>
    </row>
    <row r="421" spans="2:47" ht="15" customHeight="1" thickBot="1" x14ac:dyDescent="0.25">
      <c r="B421" s="49" t="s">
        <v>576</v>
      </c>
      <c r="C421" s="82">
        <v>0</v>
      </c>
      <c r="D421" s="82">
        <v>12</v>
      </c>
      <c r="E421" s="82">
        <v>2</v>
      </c>
      <c r="F421" s="82">
        <v>0</v>
      </c>
      <c r="G421" s="82">
        <v>0</v>
      </c>
      <c r="H421" s="82">
        <v>1</v>
      </c>
      <c r="I421" s="82">
        <v>5</v>
      </c>
      <c r="J421" s="82">
        <v>2</v>
      </c>
      <c r="K421" s="82">
        <v>3</v>
      </c>
      <c r="L421" s="82">
        <v>0</v>
      </c>
      <c r="M421" s="82">
        <v>7</v>
      </c>
      <c r="N421" s="82">
        <v>10</v>
      </c>
      <c r="O421" s="82">
        <v>0</v>
      </c>
      <c r="P421" s="82">
        <v>0</v>
      </c>
      <c r="Q421" s="82">
        <v>2</v>
      </c>
      <c r="R421" s="82">
        <v>11</v>
      </c>
      <c r="S421" s="82">
        <v>3</v>
      </c>
      <c r="T421" s="82">
        <v>3</v>
      </c>
      <c r="U421" s="82">
        <v>0</v>
      </c>
      <c r="V421" s="82">
        <v>8</v>
      </c>
      <c r="W421" s="82">
        <v>0</v>
      </c>
      <c r="X421" s="82">
        <v>0</v>
      </c>
      <c r="Y421" s="82">
        <v>0</v>
      </c>
      <c r="Z421" s="82">
        <v>2</v>
      </c>
      <c r="AA421" s="82">
        <v>2</v>
      </c>
      <c r="AB421" s="82">
        <v>1</v>
      </c>
      <c r="AC421" s="82">
        <v>1</v>
      </c>
      <c r="AD421" s="82">
        <v>0</v>
      </c>
      <c r="AE421" s="82">
        <v>12</v>
      </c>
      <c r="AF421" s="82">
        <v>8</v>
      </c>
      <c r="AG421" s="82">
        <v>0</v>
      </c>
      <c r="AH421" s="82">
        <v>0</v>
      </c>
      <c r="AI421" s="82">
        <v>4</v>
      </c>
      <c r="AJ421" s="82">
        <v>9</v>
      </c>
      <c r="AK421" s="82">
        <v>3</v>
      </c>
      <c r="AL421" s="82">
        <v>3</v>
      </c>
      <c r="AM421" s="23">
        <f t="shared" si="55"/>
        <v>0</v>
      </c>
      <c r="AN421" s="23">
        <f t="shared" si="56"/>
        <v>39</v>
      </c>
      <c r="AO421" s="23">
        <f t="shared" si="57"/>
        <v>20</v>
      </c>
      <c r="AP421" s="23">
        <f t="shared" si="58"/>
        <v>0</v>
      </c>
      <c r="AQ421" s="23">
        <f t="shared" si="59"/>
        <v>0</v>
      </c>
      <c r="AR421" s="23">
        <f t="shared" si="60"/>
        <v>9</v>
      </c>
      <c r="AS421" s="23">
        <f t="shared" si="61"/>
        <v>27</v>
      </c>
      <c r="AT421" s="23">
        <f t="shared" si="62"/>
        <v>9</v>
      </c>
      <c r="AU421" s="23">
        <f t="shared" si="63"/>
        <v>10</v>
      </c>
    </row>
    <row r="422" spans="2:47" ht="15" customHeight="1" thickBot="1" x14ac:dyDescent="0.25">
      <c r="B422" s="80" t="s">
        <v>577</v>
      </c>
      <c r="C422" s="67">
        <v>0</v>
      </c>
      <c r="D422" s="67">
        <v>86</v>
      </c>
      <c r="E422" s="67">
        <v>50</v>
      </c>
      <c r="F422" s="67">
        <v>3</v>
      </c>
      <c r="G422" s="67">
        <v>5</v>
      </c>
      <c r="H422" s="67">
        <v>16</v>
      </c>
      <c r="I422" s="67">
        <v>54</v>
      </c>
      <c r="J422" s="67">
        <v>31</v>
      </c>
      <c r="K422" s="67">
        <v>63</v>
      </c>
      <c r="L422" s="67">
        <v>0</v>
      </c>
      <c r="M422" s="67">
        <v>95</v>
      </c>
      <c r="N422" s="67">
        <v>51</v>
      </c>
      <c r="O422" s="67">
        <v>9</v>
      </c>
      <c r="P422" s="67">
        <v>0</v>
      </c>
      <c r="Q422" s="67">
        <v>23</v>
      </c>
      <c r="R422" s="67">
        <v>58</v>
      </c>
      <c r="S422" s="67">
        <v>37</v>
      </c>
      <c r="T422" s="67">
        <v>49</v>
      </c>
      <c r="U422" s="67">
        <v>0</v>
      </c>
      <c r="V422" s="67">
        <v>66</v>
      </c>
      <c r="W422" s="67">
        <v>41</v>
      </c>
      <c r="X422" s="67">
        <v>2</v>
      </c>
      <c r="Y422" s="67">
        <v>0</v>
      </c>
      <c r="Z422" s="67">
        <v>16</v>
      </c>
      <c r="AA422" s="67">
        <v>44</v>
      </c>
      <c r="AB422" s="67">
        <v>24</v>
      </c>
      <c r="AC422" s="67">
        <v>46</v>
      </c>
      <c r="AD422" s="67">
        <v>0</v>
      </c>
      <c r="AE422" s="67">
        <v>90</v>
      </c>
      <c r="AF422" s="67">
        <v>61</v>
      </c>
      <c r="AG422" s="67">
        <v>3</v>
      </c>
      <c r="AH422" s="67">
        <v>1</v>
      </c>
      <c r="AI422" s="67">
        <v>26</v>
      </c>
      <c r="AJ422" s="67">
        <v>59</v>
      </c>
      <c r="AK422" s="67">
        <v>30</v>
      </c>
      <c r="AL422" s="67">
        <v>68</v>
      </c>
      <c r="AM422" s="23">
        <f t="shared" si="55"/>
        <v>0</v>
      </c>
      <c r="AN422" s="23">
        <f t="shared" si="56"/>
        <v>337</v>
      </c>
      <c r="AO422" s="23">
        <f t="shared" si="57"/>
        <v>203</v>
      </c>
      <c r="AP422" s="23">
        <f t="shared" si="58"/>
        <v>17</v>
      </c>
      <c r="AQ422" s="23">
        <f t="shared" si="59"/>
        <v>6</v>
      </c>
      <c r="AR422" s="23">
        <f t="shared" si="60"/>
        <v>81</v>
      </c>
      <c r="AS422" s="23">
        <f t="shared" si="61"/>
        <v>215</v>
      </c>
      <c r="AT422" s="23">
        <f t="shared" si="62"/>
        <v>122</v>
      </c>
      <c r="AU422" s="23">
        <f t="shared" si="63"/>
        <v>226</v>
      </c>
    </row>
    <row r="423" spans="2:47" ht="15" customHeight="1" thickBot="1" x14ac:dyDescent="0.25">
      <c r="B423" s="86" t="s">
        <v>578</v>
      </c>
      <c r="C423" s="38">
        <v>0</v>
      </c>
      <c r="D423" s="38">
        <v>35</v>
      </c>
      <c r="E423" s="38">
        <v>9</v>
      </c>
      <c r="F423" s="38">
        <v>1</v>
      </c>
      <c r="G423" s="38">
        <v>1</v>
      </c>
      <c r="H423" s="38">
        <v>6</v>
      </c>
      <c r="I423" s="38">
        <v>12</v>
      </c>
      <c r="J423" s="38">
        <v>7</v>
      </c>
      <c r="K423" s="38">
        <v>10</v>
      </c>
      <c r="L423" s="38">
        <v>1</v>
      </c>
      <c r="M423" s="38">
        <v>27</v>
      </c>
      <c r="N423" s="38">
        <v>8</v>
      </c>
      <c r="O423" s="38">
        <v>0</v>
      </c>
      <c r="P423" s="38">
        <v>0</v>
      </c>
      <c r="Q423" s="38">
        <v>7</v>
      </c>
      <c r="R423" s="38">
        <v>16</v>
      </c>
      <c r="S423" s="38">
        <v>7</v>
      </c>
      <c r="T423" s="38">
        <v>11</v>
      </c>
      <c r="U423" s="38">
        <v>0</v>
      </c>
      <c r="V423" s="38">
        <v>27</v>
      </c>
      <c r="W423" s="38">
        <v>13</v>
      </c>
      <c r="X423" s="38">
        <v>0</v>
      </c>
      <c r="Y423" s="38">
        <v>1</v>
      </c>
      <c r="Z423" s="38">
        <v>9</v>
      </c>
      <c r="AA423" s="38">
        <v>7</v>
      </c>
      <c r="AB423" s="38">
        <v>5</v>
      </c>
      <c r="AC423" s="38">
        <v>12</v>
      </c>
      <c r="AD423" s="38">
        <v>0</v>
      </c>
      <c r="AE423" s="38">
        <v>38</v>
      </c>
      <c r="AF423" s="38">
        <v>15</v>
      </c>
      <c r="AG423" s="38">
        <v>2</v>
      </c>
      <c r="AH423" s="38">
        <v>3</v>
      </c>
      <c r="AI423" s="38">
        <v>5</v>
      </c>
      <c r="AJ423" s="38">
        <v>19</v>
      </c>
      <c r="AK423" s="38">
        <v>13</v>
      </c>
      <c r="AL423" s="38">
        <v>10</v>
      </c>
      <c r="AM423" s="23">
        <f t="shared" si="55"/>
        <v>1</v>
      </c>
      <c r="AN423" s="23">
        <f t="shared" si="56"/>
        <v>127</v>
      </c>
      <c r="AO423" s="23">
        <f t="shared" si="57"/>
        <v>45</v>
      </c>
      <c r="AP423" s="23">
        <f t="shared" si="58"/>
        <v>3</v>
      </c>
      <c r="AQ423" s="23">
        <f t="shared" si="59"/>
        <v>5</v>
      </c>
      <c r="AR423" s="23">
        <f t="shared" si="60"/>
        <v>27</v>
      </c>
      <c r="AS423" s="23">
        <f t="shared" si="61"/>
        <v>54</v>
      </c>
      <c r="AT423" s="23">
        <f t="shared" si="62"/>
        <v>32</v>
      </c>
      <c r="AU423" s="23">
        <f t="shared" si="63"/>
        <v>43</v>
      </c>
    </row>
    <row r="424" spans="2:47" ht="15" customHeight="1" thickBot="1" x14ac:dyDescent="0.25">
      <c r="B424" s="49" t="s">
        <v>579</v>
      </c>
      <c r="C424" s="38">
        <v>0</v>
      </c>
      <c r="D424" s="38">
        <v>10</v>
      </c>
      <c r="E424" s="38">
        <v>6</v>
      </c>
      <c r="F424" s="38">
        <v>0</v>
      </c>
      <c r="G424" s="38">
        <v>0</v>
      </c>
      <c r="H424" s="38">
        <v>1</v>
      </c>
      <c r="I424" s="38">
        <v>13</v>
      </c>
      <c r="J424" s="38">
        <v>6</v>
      </c>
      <c r="K424" s="38">
        <v>7</v>
      </c>
      <c r="L424" s="38">
        <v>0</v>
      </c>
      <c r="M424" s="38">
        <v>21</v>
      </c>
      <c r="N424" s="38">
        <v>10</v>
      </c>
      <c r="O424" s="38">
        <v>0</v>
      </c>
      <c r="P424" s="38">
        <v>0</v>
      </c>
      <c r="Q424" s="38">
        <v>0</v>
      </c>
      <c r="R424" s="38">
        <v>4</v>
      </c>
      <c r="S424" s="38">
        <v>2</v>
      </c>
      <c r="T424" s="38">
        <v>7</v>
      </c>
      <c r="U424" s="38">
        <v>0</v>
      </c>
      <c r="V424" s="38">
        <v>13</v>
      </c>
      <c r="W424" s="38">
        <v>7</v>
      </c>
      <c r="X424" s="38">
        <v>0</v>
      </c>
      <c r="Y424" s="38">
        <v>1</v>
      </c>
      <c r="Z424" s="38">
        <v>1</v>
      </c>
      <c r="AA424" s="38">
        <v>3</v>
      </c>
      <c r="AB424" s="38">
        <v>2</v>
      </c>
      <c r="AC424" s="38">
        <v>4</v>
      </c>
      <c r="AD424" s="38">
        <v>0</v>
      </c>
      <c r="AE424" s="38">
        <v>15</v>
      </c>
      <c r="AF424" s="38">
        <v>7</v>
      </c>
      <c r="AG424" s="38">
        <v>0</v>
      </c>
      <c r="AH424" s="38">
        <v>0</v>
      </c>
      <c r="AI424" s="38">
        <v>1</v>
      </c>
      <c r="AJ424" s="38">
        <v>9</v>
      </c>
      <c r="AK424" s="38">
        <v>1</v>
      </c>
      <c r="AL424" s="38">
        <v>6</v>
      </c>
      <c r="AM424" s="23">
        <f t="shared" si="55"/>
        <v>0</v>
      </c>
      <c r="AN424" s="23">
        <f t="shared" si="56"/>
        <v>59</v>
      </c>
      <c r="AO424" s="23">
        <f t="shared" si="57"/>
        <v>30</v>
      </c>
      <c r="AP424" s="23">
        <f t="shared" si="58"/>
        <v>0</v>
      </c>
      <c r="AQ424" s="23">
        <f t="shared" si="59"/>
        <v>1</v>
      </c>
      <c r="AR424" s="23">
        <f t="shared" si="60"/>
        <v>3</v>
      </c>
      <c r="AS424" s="23">
        <f t="shared" si="61"/>
        <v>29</v>
      </c>
      <c r="AT424" s="23">
        <f t="shared" si="62"/>
        <v>11</v>
      </c>
      <c r="AU424" s="23">
        <f t="shared" si="63"/>
        <v>24</v>
      </c>
    </row>
    <row r="425" spans="2:47" ht="15" customHeight="1" thickBot="1" x14ac:dyDescent="0.25">
      <c r="B425" s="49" t="s">
        <v>580</v>
      </c>
      <c r="C425" s="38">
        <v>0</v>
      </c>
      <c r="D425" s="38">
        <v>29</v>
      </c>
      <c r="E425" s="38">
        <v>14</v>
      </c>
      <c r="F425" s="38">
        <v>1</v>
      </c>
      <c r="G425" s="38">
        <v>1</v>
      </c>
      <c r="H425" s="38">
        <v>3</v>
      </c>
      <c r="I425" s="38">
        <v>17</v>
      </c>
      <c r="J425" s="38">
        <v>7</v>
      </c>
      <c r="K425" s="38">
        <v>6</v>
      </c>
      <c r="L425" s="38">
        <v>0</v>
      </c>
      <c r="M425" s="38">
        <v>28</v>
      </c>
      <c r="N425" s="38">
        <v>9</v>
      </c>
      <c r="O425" s="38">
        <v>1</v>
      </c>
      <c r="P425" s="38">
        <v>1</v>
      </c>
      <c r="Q425" s="38">
        <v>4</v>
      </c>
      <c r="R425" s="38">
        <v>9</v>
      </c>
      <c r="S425" s="38">
        <v>5</v>
      </c>
      <c r="T425" s="38">
        <v>7</v>
      </c>
      <c r="U425" s="38">
        <v>0</v>
      </c>
      <c r="V425" s="38">
        <v>21</v>
      </c>
      <c r="W425" s="38">
        <v>9</v>
      </c>
      <c r="X425" s="38">
        <v>0</v>
      </c>
      <c r="Y425" s="38">
        <v>0</v>
      </c>
      <c r="Z425" s="38">
        <v>4</v>
      </c>
      <c r="AA425" s="38">
        <v>9</v>
      </c>
      <c r="AB425" s="38">
        <v>6</v>
      </c>
      <c r="AC425" s="38">
        <v>9</v>
      </c>
      <c r="AD425" s="38">
        <v>0</v>
      </c>
      <c r="AE425" s="38">
        <v>23</v>
      </c>
      <c r="AF425" s="38">
        <v>8</v>
      </c>
      <c r="AG425" s="38">
        <v>3</v>
      </c>
      <c r="AH425" s="38">
        <v>2</v>
      </c>
      <c r="AI425" s="38">
        <v>4</v>
      </c>
      <c r="AJ425" s="38">
        <v>14</v>
      </c>
      <c r="AK425" s="38">
        <v>6</v>
      </c>
      <c r="AL425" s="38">
        <v>15</v>
      </c>
      <c r="AM425" s="23">
        <f t="shared" si="55"/>
        <v>0</v>
      </c>
      <c r="AN425" s="23">
        <f t="shared" si="56"/>
        <v>101</v>
      </c>
      <c r="AO425" s="23">
        <f t="shared" si="57"/>
        <v>40</v>
      </c>
      <c r="AP425" s="23">
        <f t="shared" si="58"/>
        <v>5</v>
      </c>
      <c r="AQ425" s="23">
        <f t="shared" si="59"/>
        <v>4</v>
      </c>
      <c r="AR425" s="23">
        <f t="shared" si="60"/>
        <v>15</v>
      </c>
      <c r="AS425" s="23">
        <f t="shared" si="61"/>
        <v>49</v>
      </c>
      <c r="AT425" s="23">
        <f t="shared" si="62"/>
        <v>24</v>
      </c>
      <c r="AU425" s="23">
        <f t="shared" si="63"/>
        <v>37</v>
      </c>
    </row>
    <row r="426" spans="2:47" ht="15" customHeight="1" thickBot="1" x14ac:dyDescent="0.25">
      <c r="B426" s="49" t="s">
        <v>581</v>
      </c>
      <c r="C426" s="38">
        <v>0</v>
      </c>
      <c r="D426" s="38">
        <v>19</v>
      </c>
      <c r="E426" s="38">
        <v>7</v>
      </c>
      <c r="F426" s="38">
        <v>1</v>
      </c>
      <c r="G426" s="38">
        <v>0</v>
      </c>
      <c r="H426" s="38">
        <v>1</v>
      </c>
      <c r="I426" s="38">
        <v>11</v>
      </c>
      <c r="J426" s="38">
        <v>6</v>
      </c>
      <c r="K426" s="38">
        <v>7</v>
      </c>
      <c r="L426" s="38">
        <v>0</v>
      </c>
      <c r="M426" s="38">
        <v>16</v>
      </c>
      <c r="N426" s="38">
        <v>9</v>
      </c>
      <c r="O426" s="38">
        <v>0</v>
      </c>
      <c r="P426" s="38">
        <v>0</v>
      </c>
      <c r="Q426" s="38">
        <v>2</v>
      </c>
      <c r="R426" s="38">
        <v>9</v>
      </c>
      <c r="S426" s="38">
        <v>0</v>
      </c>
      <c r="T426" s="38">
        <v>18</v>
      </c>
      <c r="U426" s="38">
        <v>0</v>
      </c>
      <c r="V426" s="38">
        <v>8</v>
      </c>
      <c r="W426" s="38">
        <v>6</v>
      </c>
      <c r="X426" s="38">
        <v>0</v>
      </c>
      <c r="Y426" s="38">
        <v>0</v>
      </c>
      <c r="Z426" s="38">
        <v>2</v>
      </c>
      <c r="AA426" s="38">
        <v>4</v>
      </c>
      <c r="AB426" s="38">
        <v>6</v>
      </c>
      <c r="AC426" s="38">
        <v>4</v>
      </c>
      <c r="AD426" s="38">
        <v>0</v>
      </c>
      <c r="AE426" s="38">
        <v>17</v>
      </c>
      <c r="AF426" s="38">
        <v>9</v>
      </c>
      <c r="AG426" s="38">
        <v>0</v>
      </c>
      <c r="AH426" s="38">
        <v>1</v>
      </c>
      <c r="AI426" s="38">
        <v>1</v>
      </c>
      <c r="AJ426" s="38">
        <v>2</v>
      </c>
      <c r="AK426" s="38">
        <v>5</v>
      </c>
      <c r="AL426" s="38">
        <v>8</v>
      </c>
      <c r="AM426" s="23">
        <f t="shared" si="55"/>
        <v>0</v>
      </c>
      <c r="AN426" s="23">
        <f t="shared" si="56"/>
        <v>60</v>
      </c>
      <c r="AO426" s="23">
        <f t="shared" si="57"/>
        <v>31</v>
      </c>
      <c r="AP426" s="23">
        <f t="shared" si="58"/>
        <v>1</v>
      </c>
      <c r="AQ426" s="23">
        <f t="shared" si="59"/>
        <v>1</v>
      </c>
      <c r="AR426" s="23">
        <f t="shared" si="60"/>
        <v>6</v>
      </c>
      <c r="AS426" s="23">
        <f t="shared" si="61"/>
        <v>26</v>
      </c>
      <c r="AT426" s="23">
        <f t="shared" si="62"/>
        <v>17</v>
      </c>
      <c r="AU426" s="23">
        <f t="shared" si="63"/>
        <v>37</v>
      </c>
    </row>
    <row r="427" spans="2:47" ht="15" customHeight="1" thickBot="1" x14ac:dyDescent="0.25">
      <c r="B427" s="49" t="s">
        <v>582</v>
      </c>
      <c r="C427" s="38">
        <v>1</v>
      </c>
      <c r="D427" s="38">
        <v>116</v>
      </c>
      <c r="E427" s="38">
        <v>52</v>
      </c>
      <c r="F427" s="38">
        <v>3</v>
      </c>
      <c r="G427" s="38">
        <v>3</v>
      </c>
      <c r="H427" s="38">
        <v>16</v>
      </c>
      <c r="I427" s="38">
        <v>43</v>
      </c>
      <c r="J427" s="38">
        <v>31</v>
      </c>
      <c r="K427" s="38">
        <v>32</v>
      </c>
      <c r="L427" s="38">
        <v>0</v>
      </c>
      <c r="M427" s="38">
        <v>115</v>
      </c>
      <c r="N427" s="38">
        <v>41</v>
      </c>
      <c r="O427" s="38">
        <v>0</v>
      </c>
      <c r="P427" s="38">
        <v>3</v>
      </c>
      <c r="Q427" s="38">
        <v>22</v>
      </c>
      <c r="R427" s="38">
        <v>39</v>
      </c>
      <c r="S427" s="38">
        <v>32</v>
      </c>
      <c r="T427" s="38">
        <v>35</v>
      </c>
      <c r="U427" s="38">
        <v>0</v>
      </c>
      <c r="V427" s="38">
        <v>63</v>
      </c>
      <c r="W427" s="38">
        <v>40</v>
      </c>
      <c r="X427" s="38">
        <v>0</v>
      </c>
      <c r="Y427" s="38">
        <v>1</v>
      </c>
      <c r="Z427" s="38">
        <v>17</v>
      </c>
      <c r="AA427" s="38">
        <v>40</v>
      </c>
      <c r="AB427" s="38">
        <v>28</v>
      </c>
      <c r="AC427" s="38">
        <v>17</v>
      </c>
      <c r="AD427" s="38">
        <v>0</v>
      </c>
      <c r="AE427" s="38">
        <v>98</v>
      </c>
      <c r="AF427" s="38">
        <v>34</v>
      </c>
      <c r="AG427" s="38">
        <v>7</v>
      </c>
      <c r="AH427" s="38">
        <v>0</v>
      </c>
      <c r="AI427" s="38">
        <v>20</v>
      </c>
      <c r="AJ427" s="38">
        <v>53</v>
      </c>
      <c r="AK427" s="38">
        <v>28</v>
      </c>
      <c r="AL427" s="38">
        <v>34</v>
      </c>
      <c r="AM427" s="23">
        <f t="shared" si="55"/>
        <v>1</v>
      </c>
      <c r="AN427" s="23">
        <f t="shared" si="56"/>
        <v>392</v>
      </c>
      <c r="AO427" s="23">
        <f t="shared" si="57"/>
        <v>167</v>
      </c>
      <c r="AP427" s="23">
        <f t="shared" si="58"/>
        <v>10</v>
      </c>
      <c r="AQ427" s="23">
        <f t="shared" si="59"/>
        <v>7</v>
      </c>
      <c r="AR427" s="23">
        <f t="shared" si="60"/>
        <v>75</v>
      </c>
      <c r="AS427" s="23">
        <f t="shared" si="61"/>
        <v>175</v>
      </c>
      <c r="AT427" s="23">
        <f t="shared" si="62"/>
        <v>119</v>
      </c>
      <c r="AU427" s="23">
        <f t="shared" si="63"/>
        <v>118</v>
      </c>
    </row>
    <row r="428" spans="2:47" ht="15" customHeight="1" thickBot="1" x14ac:dyDescent="0.25">
      <c r="B428" s="80" t="s">
        <v>583</v>
      </c>
      <c r="C428" s="67">
        <v>0</v>
      </c>
      <c r="D428" s="67">
        <v>33</v>
      </c>
      <c r="E428" s="67">
        <v>13</v>
      </c>
      <c r="F428" s="67">
        <v>0</v>
      </c>
      <c r="G428" s="67">
        <v>1</v>
      </c>
      <c r="H428" s="67">
        <v>6</v>
      </c>
      <c r="I428" s="67">
        <v>8</v>
      </c>
      <c r="J428" s="67">
        <v>5</v>
      </c>
      <c r="K428" s="67">
        <v>10</v>
      </c>
      <c r="L428" s="67">
        <v>0</v>
      </c>
      <c r="M428" s="67">
        <v>31</v>
      </c>
      <c r="N428" s="67">
        <v>16</v>
      </c>
      <c r="O428" s="67">
        <v>1</v>
      </c>
      <c r="P428" s="67">
        <v>0</v>
      </c>
      <c r="Q428" s="67">
        <v>8</v>
      </c>
      <c r="R428" s="67">
        <v>14</v>
      </c>
      <c r="S428" s="67">
        <v>8</v>
      </c>
      <c r="T428" s="67">
        <v>10</v>
      </c>
      <c r="U428" s="67">
        <v>0</v>
      </c>
      <c r="V428" s="67">
        <v>24</v>
      </c>
      <c r="W428" s="67">
        <v>10</v>
      </c>
      <c r="X428" s="67">
        <v>2</v>
      </c>
      <c r="Y428" s="67">
        <v>0</v>
      </c>
      <c r="Z428" s="67">
        <v>4</v>
      </c>
      <c r="AA428" s="67">
        <v>4</v>
      </c>
      <c r="AB428" s="67">
        <v>6</v>
      </c>
      <c r="AC428" s="67">
        <v>8</v>
      </c>
      <c r="AD428" s="67">
        <v>0</v>
      </c>
      <c r="AE428" s="67">
        <v>41</v>
      </c>
      <c r="AF428" s="67">
        <v>15</v>
      </c>
      <c r="AG428" s="67">
        <v>2</v>
      </c>
      <c r="AH428" s="67">
        <v>2</v>
      </c>
      <c r="AI428" s="67">
        <v>5</v>
      </c>
      <c r="AJ428" s="67">
        <v>16</v>
      </c>
      <c r="AK428" s="67">
        <v>5</v>
      </c>
      <c r="AL428" s="67">
        <v>10</v>
      </c>
      <c r="AM428" s="23">
        <f t="shared" si="55"/>
        <v>0</v>
      </c>
      <c r="AN428" s="23">
        <f t="shared" si="56"/>
        <v>129</v>
      </c>
      <c r="AO428" s="23">
        <f t="shared" si="57"/>
        <v>54</v>
      </c>
      <c r="AP428" s="23">
        <f t="shared" si="58"/>
        <v>5</v>
      </c>
      <c r="AQ428" s="23">
        <f t="shared" si="59"/>
        <v>3</v>
      </c>
      <c r="AR428" s="23">
        <f t="shared" si="60"/>
        <v>23</v>
      </c>
      <c r="AS428" s="23">
        <f t="shared" si="61"/>
        <v>42</v>
      </c>
      <c r="AT428" s="23">
        <f t="shared" si="62"/>
        <v>24</v>
      </c>
      <c r="AU428" s="23">
        <f t="shared" si="63"/>
        <v>38</v>
      </c>
    </row>
    <row r="429" spans="2:47" ht="15" customHeight="1" thickBot="1" x14ac:dyDescent="0.25">
      <c r="B429" s="86" t="s">
        <v>584</v>
      </c>
      <c r="C429" s="38">
        <v>0</v>
      </c>
      <c r="D429" s="38">
        <v>37</v>
      </c>
      <c r="E429" s="38">
        <v>28</v>
      </c>
      <c r="F429" s="38">
        <v>2</v>
      </c>
      <c r="G429" s="38">
        <v>0</v>
      </c>
      <c r="H429" s="38">
        <v>6</v>
      </c>
      <c r="I429" s="38">
        <v>16</v>
      </c>
      <c r="J429" s="38">
        <v>17</v>
      </c>
      <c r="K429" s="38">
        <v>21</v>
      </c>
      <c r="L429" s="38">
        <v>0</v>
      </c>
      <c r="M429" s="38">
        <v>39</v>
      </c>
      <c r="N429" s="38">
        <v>27</v>
      </c>
      <c r="O429" s="38">
        <v>1</v>
      </c>
      <c r="P429" s="38">
        <v>0</v>
      </c>
      <c r="Q429" s="38">
        <v>10</v>
      </c>
      <c r="R429" s="38">
        <v>15</v>
      </c>
      <c r="S429" s="38">
        <v>16</v>
      </c>
      <c r="T429" s="38">
        <v>11</v>
      </c>
      <c r="U429" s="38">
        <v>0</v>
      </c>
      <c r="V429" s="38">
        <v>17</v>
      </c>
      <c r="W429" s="38">
        <v>9</v>
      </c>
      <c r="X429" s="38">
        <v>1</v>
      </c>
      <c r="Y429" s="38">
        <v>0</v>
      </c>
      <c r="Z429" s="38">
        <v>4</v>
      </c>
      <c r="AA429" s="38">
        <v>5</v>
      </c>
      <c r="AB429" s="38">
        <v>6</v>
      </c>
      <c r="AC429" s="38">
        <v>12</v>
      </c>
      <c r="AD429" s="38">
        <v>0</v>
      </c>
      <c r="AE429" s="38">
        <v>36</v>
      </c>
      <c r="AF429" s="38">
        <v>13</v>
      </c>
      <c r="AG429" s="38">
        <v>2</v>
      </c>
      <c r="AH429" s="38">
        <v>0</v>
      </c>
      <c r="AI429" s="38">
        <v>8</v>
      </c>
      <c r="AJ429" s="38">
        <v>14</v>
      </c>
      <c r="AK429" s="38">
        <v>10</v>
      </c>
      <c r="AL429" s="38">
        <v>14</v>
      </c>
      <c r="AM429" s="23">
        <f t="shared" si="55"/>
        <v>0</v>
      </c>
      <c r="AN429" s="23">
        <f t="shared" si="56"/>
        <v>129</v>
      </c>
      <c r="AO429" s="23">
        <f t="shared" si="57"/>
        <v>77</v>
      </c>
      <c r="AP429" s="23">
        <f t="shared" si="58"/>
        <v>6</v>
      </c>
      <c r="AQ429" s="23">
        <f t="shared" si="59"/>
        <v>0</v>
      </c>
      <c r="AR429" s="23">
        <f t="shared" si="60"/>
        <v>28</v>
      </c>
      <c r="AS429" s="23">
        <f t="shared" si="61"/>
        <v>50</v>
      </c>
      <c r="AT429" s="23">
        <f t="shared" si="62"/>
        <v>49</v>
      </c>
      <c r="AU429" s="23">
        <f t="shared" si="63"/>
        <v>58</v>
      </c>
    </row>
    <row r="430" spans="2:47" ht="15" customHeight="1" thickBot="1" x14ac:dyDescent="0.25">
      <c r="B430" s="49" t="s">
        <v>585</v>
      </c>
      <c r="C430" s="38">
        <v>0</v>
      </c>
      <c r="D430" s="38">
        <v>96</v>
      </c>
      <c r="E430" s="38">
        <v>45</v>
      </c>
      <c r="F430" s="38">
        <v>1</v>
      </c>
      <c r="G430" s="38">
        <v>3</v>
      </c>
      <c r="H430" s="38">
        <v>22</v>
      </c>
      <c r="I430" s="38">
        <v>37</v>
      </c>
      <c r="J430" s="38">
        <v>33</v>
      </c>
      <c r="K430" s="38">
        <v>37</v>
      </c>
      <c r="L430" s="38">
        <v>0</v>
      </c>
      <c r="M430" s="38">
        <v>90</v>
      </c>
      <c r="N430" s="38">
        <v>50</v>
      </c>
      <c r="O430" s="38">
        <v>3</v>
      </c>
      <c r="P430" s="38">
        <v>4</v>
      </c>
      <c r="Q430" s="38">
        <v>21</v>
      </c>
      <c r="R430" s="38">
        <v>43</v>
      </c>
      <c r="S430" s="38">
        <v>32</v>
      </c>
      <c r="T430" s="38">
        <v>27</v>
      </c>
      <c r="U430" s="38">
        <v>0</v>
      </c>
      <c r="V430" s="38">
        <v>47</v>
      </c>
      <c r="W430" s="38">
        <v>33</v>
      </c>
      <c r="X430" s="38">
        <v>2</v>
      </c>
      <c r="Y430" s="38">
        <v>1</v>
      </c>
      <c r="Z430" s="38">
        <v>8</v>
      </c>
      <c r="AA430" s="38">
        <v>25</v>
      </c>
      <c r="AB430" s="38">
        <v>20</v>
      </c>
      <c r="AC430" s="38">
        <v>22</v>
      </c>
      <c r="AD430" s="38">
        <v>0</v>
      </c>
      <c r="AE430" s="38">
        <v>85</v>
      </c>
      <c r="AF430" s="38">
        <v>35</v>
      </c>
      <c r="AG430" s="38">
        <v>4</v>
      </c>
      <c r="AH430" s="38">
        <v>4</v>
      </c>
      <c r="AI430" s="38">
        <v>20</v>
      </c>
      <c r="AJ430" s="38">
        <v>68</v>
      </c>
      <c r="AK430" s="38">
        <v>35</v>
      </c>
      <c r="AL430" s="38">
        <v>35</v>
      </c>
      <c r="AM430" s="23">
        <f t="shared" si="55"/>
        <v>0</v>
      </c>
      <c r="AN430" s="23">
        <f t="shared" si="56"/>
        <v>318</v>
      </c>
      <c r="AO430" s="23">
        <f t="shared" si="57"/>
        <v>163</v>
      </c>
      <c r="AP430" s="23">
        <f t="shared" si="58"/>
        <v>10</v>
      </c>
      <c r="AQ430" s="23">
        <f t="shared" si="59"/>
        <v>12</v>
      </c>
      <c r="AR430" s="23">
        <f t="shared" si="60"/>
        <v>71</v>
      </c>
      <c r="AS430" s="23">
        <f t="shared" si="61"/>
        <v>173</v>
      </c>
      <c r="AT430" s="23">
        <f t="shared" si="62"/>
        <v>120</v>
      </c>
      <c r="AU430" s="23">
        <f t="shared" si="63"/>
        <v>121</v>
      </c>
    </row>
    <row r="431" spans="2:47" ht="15" customHeight="1" thickBot="1" x14ac:dyDescent="0.25">
      <c r="B431" s="49" t="s">
        <v>586</v>
      </c>
      <c r="C431" s="38">
        <v>0</v>
      </c>
      <c r="D431" s="38">
        <v>28</v>
      </c>
      <c r="E431" s="38">
        <v>13</v>
      </c>
      <c r="F431" s="38">
        <v>0</v>
      </c>
      <c r="G431" s="38">
        <v>0</v>
      </c>
      <c r="H431" s="38">
        <v>2</v>
      </c>
      <c r="I431" s="38">
        <v>9</v>
      </c>
      <c r="J431" s="38">
        <v>7</v>
      </c>
      <c r="K431" s="38">
        <v>11</v>
      </c>
      <c r="L431" s="38">
        <v>0</v>
      </c>
      <c r="M431" s="38">
        <v>28</v>
      </c>
      <c r="N431" s="38">
        <v>20</v>
      </c>
      <c r="O431" s="38">
        <v>0</v>
      </c>
      <c r="P431" s="38">
        <v>0</v>
      </c>
      <c r="Q431" s="38">
        <v>6</v>
      </c>
      <c r="R431" s="38">
        <v>10</v>
      </c>
      <c r="S431" s="38">
        <v>6</v>
      </c>
      <c r="T431" s="38">
        <v>5</v>
      </c>
      <c r="U431" s="38">
        <v>0</v>
      </c>
      <c r="V431" s="38">
        <v>17</v>
      </c>
      <c r="W431" s="38">
        <v>8</v>
      </c>
      <c r="X431" s="38">
        <v>1</v>
      </c>
      <c r="Y431" s="38">
        <v>0</v>
      </c>
      <c r="Z431" s="38">
        <v>1</v>
      </c>
      <c r="AA431" s="38">
        <v>4</v>
      </c>
      <c r="AB431" s="38">
        <v>8</v>
      </c>
      <c r="AC431" s="38">
        <v>7</v>
      </c>
      <c r="AD431" s="38">
        <v>0</v>
      </c>
      <c r="AE431" s="38">
        <v>33</v>
      </c>
      <c r="AF431" s="38">
        <v>16</v>
      </c>
      <c r="AG431" s="38">
        <v>2</v>
      </c>
      <c r="AH431" s="38">
        <v>0</v>
      </c>
      <c r="AI431" s="38">
        <v>5</v>
      </c>
      <c r="AJ431" s="38">
        <v>17</v>
      </c>
      <c r="AK431" s="38">
        <v>8</v>
      </c>
      <c r="AL431" s="38">
        <v>6</v>
      </c>
      <c r="AM431" s="23">
        <f t="shared" si="55"/>
        <v>0</v>
      </c>
      <c r="AN431" s="23">
        <f t="shared" si="56"/>
        <v>106</v>
      </c>
      <c r="AO431" s="23">
        <f t="shared" si="57"/>
        <v>57</v>
      </c>
      <c r="AP431" s="23">
        <f t="shared" si="58"/>
        <v>3</v>
      </c>
      <c r="AQ431" s="23">
        <f t="shared" si="59"/>
        <v>0</v>
      </c>
      <c r="AR431" s="23">
        <f t="shared" si="60"/>
        <v>14</v>
      </c>
      <c r="AS431" s="23">
        <f t="shared" si="61"/>
        <v>40</v>
      </c>
      <c r="AT431" s="23">
        <f t="shared" si="62"/>
        <v>29</v>
      </c>
      <c r="AU431" s="23">
        <f t="shared" si="63"/>
        <v>29</v>
      </c>
    </row>
    <row r="432" spans="2:47" ht="15" customHeight="1" thickBot="1" x14ac:dyDescent="0.25">
      <c r="B432" s="49" t="s">
        <v>587</v>
      </c>
      <c r="C432" s="38">
        <v>0</v>
      </c>
      <c r="D432" s="38">
        <v>174</v>
      </c>
      <c r="E432" s="38">
        <v>104</v>
      </c>
      <c r="F432" s="38">
        <v>4</v>
      </c>
      <c r="G432" s="38">
        <v>3</v>
      </c>
      <c r="H432" s="38">
        <v>43</v>
      </c>
      <c r="I432" s="38">
        <v>88</v>
      </c>
      <c r="J432" s="38">
        <v>70</v>
      </c>
      <c r="K432" s="38">
        <v>99</v>
      </c>
      <c r="L432" s="38">
        <v>0</v>
      </c>
      <c r="M432" s="38">
        <v>176</v>
      </c>
      <c r="N432" s="38">
        <v>100</v>
      </c>
      <c r="O432" s="38">
        <v>5</v>
      </c>
      <c r="P432" s="38">
        <v>2</v>
      </c>
      <c r="Q432" s="38">
        <v>41</v>
      </c>
      <c r="R432" s="38">
        <v>89</v>
      </c>
      <c r="S432" s="38">
        <v>73</v>
      </c>
      <c r="T432" s="38">
        <v>76</v>
      </c>
      <c r="U432" s="38">
        <v>2</v>
      </c>
      <c r="V432" s="38">
        <v>109</v>
      </c>
      <c r="W432" s="38">
        <v>65</v>
      </c>
      <c r="X432" s="38">
        <v>7</v>
      </c>
      <c r="Y432" s="38">
        <v>8</v>
      </c>
      <c r="Z432" s="38">
        <v>29</v>
      </c>
      <c r="AA432" s="38">
        <v>69</v>
      </c>
      <c r="AB432" s="38">
        <v>40</v>
      </c>
      <c r="AC432" s="38">
        <v>66</v>
      </c>
      <c r="AD432" s="38">
        <v>0</v>
      </c>
      <c r="AE432" s="38">
        <v>189</v>
      </c>
      <c r="AF432" s="38">
        <v>98</v>
      </c>
      <c r="AG432" s="38">
        <v>7</v>
      </c>
      <c r="AH432" s="38">
        <v>4</v>
      </c>
      <c r="AI432" s="38">
        <v>40</v>
      </c>
      <c r="AJ432" s="38">
        <v>113</v>
      </c>
      <c r="AK432" s="38">
        <v>64</v>
      </c>
      <c r="AL432" s="38">
        <v>85</v>
      </c>
      <c r="AM432" s="23">
        <f t="shared" si="55"/>
        <v>2</v>
      </c>
      <c r="AN432" s="23">
        <f t="shared" si="56"/>
        <v>648</v>
      </c>
      <c r="AO432" s="23">
        <f t="shared" si="57"/>
        <v>367</v>
      </c>
      <c r="AP432" s="23">
        <f t="shared" si="58"/>
        <v>23</v>
      </c>
      <c r="AQ432" s="23">
        <f t="shared" si="59"/>
        <v>17</v>
      </c>
      <c r="AR432" s="23">
        <f t="shared" si="60"/>
        <v>153</v>
      </c>
      <c r="AS432" s="23">
        <f t="shared" si="61"/>
        <v>359</v>
      </c>
      <c r="AT432" s="23">
        <f t="shared" si="62"/>
        <v>247</v>
      </c>
      <c r="AU432" s="23">
        <f t="shared" si="63"/>
        <v>326</v>
      </c>
    </row>
    <row r="433" spans="2:47" ht="15" customHeight="1" thickBot="1" x14ac:dyDescent="0.25">
      <c r="B433" s="49" t="s">
        <v>588</v>
      </c>
      <c r="C433" s="38">
        <v>0</v>
      </c>
      <c r="D433" s="38">
        <v>12</v>
      </c>
      <c r="E433" s="38">
        <v>5</v>
      </c>
      <c r="F433" s="38">
        <v>0</v>
      </c>
      <c r="G433" s="38">
        <v>0</v>
      </c>
      <c r="H433" s="38">
        <v>0</v>
      </c>
      <c r="I433" s="38">
        <v>4</v>
      </c>
      <c r="J433" s="38">
        <v>5</v>
      </c>
      <c r="K433" s="38">
        <v>5</v>
      </c>
      <c r="L433" s="38">
        <v>0</v>
      </c>
      <c r="M433" s="38">
        <v>11</v>
      </c>
      <c r="N433" s="38">
        <v>5</v>
      </c>
      <c r="O433" s="38">
        <v>0</v>
      </c>
      <c r="P433" s="38">
        <v>1</v>
      </c>
      <c r="Q433" s="38">
        <v>2</v>
      </c>
      <c r="R433" s="38">
        <v>13</v>
      </c>
      <c r="S433" s="38">
        <v>0</v>
      </c>
      <c r="T433" s="38">
        <v>5</v>
      </c>
      <c r="U433" s="38">
        <v>0</v>
      </c>
      <c r="V433" s="38">
        <v>9</v>
      </c>
      <c r="W433" s="38">
        <v>5</v>
      </c>
      <c r="X433" s="38">
        <v>0</v>
      </c>
      <c r="Y433" s="38">
        <v>1</v>
      </c>
      <c r="Z433" s="38">
        <v>2</v>
      </c>
      <c r="AA433" s="38">
        <v>4</v>
      </c>
      <c r="AB433" s="38">
        <v>1</v>
      </c>
      <c r="AC433" s="38">
        <v>2</v>
      </c>
      <c r="AD433" s="38">
        <v>0</v>
      </c>
      <c r="AE433" s="38">
        <v>20</v>
      </c>
      <c r="AF433" s="38">
        <v>4</v>
      </c>
      <c r="AG433" s="38">
        <v>0</v>
      </c>
      <c r="AH433" s="38">
        <v>0</v>
      </c>
      <c r="AI433" s="38">
        <v>1</v>
      </c>
      <c r="AJ433" s="38">
        <v>3</v>
      </c>
      <c r="AK433" s="38">
        <v>3</v>
      </c>
      <c r="AL433" s="38">
        <v>5</v>
      </c>
      <c r="AM433" s="23">
        <f t="shared" si="55"/>
        <v>0</v>
      </c>
      <c r="AN433" s="23">
        <f t="shared" si="56"/>
        <v>52</v>
      </c>
      <c r="AO433" s="23">
        <f t="shared" si="57"/>
        <v>19</v>
      </c>
      <c r="AP433" s="23">
        <f t="shared" si="58"/>
        <v>0</v>
      </c>
      <c r="AQ433" s="23">
        <f t="shared" si="59"/>
        <v>2</v>
      </c>
      <c r="AR433" s="23">
        <f t="shared" si="60"/>
        <v>5</v>
      </c>
      <c r="AS433" s="23">
        <f t="shared" si="61"/>
        <v>24</v>
      </c>
      <c r="AT433" s="23">
        <f t="shared" si="62"/>
        <v>9</v>
      </c>
      <c r="AU433" s="23">
        <f t="shared" si="63"/>
        <v>17</v>
      </c>
    </row>
    <row r="434" spans="2:47" ht="15" customHeight="1" thickBot="1" x14ac:dyDescent="0.25">
      <c r="B434" s="84" t="s">
        <v>589</v>
      </c>
      <c r="C434" s="88">
        <v>0</v>
      </c>
      <c r="D434" s="88">
        <v>49</v>
      </c>
      <c r="E434" s="88">
        <v>18</v>
      </c>
      <c r="F434" s="88">
        <v>4</v>
      </c>
      <c r="G434" s="88">
        <v>2</v>
      </c>
      <c r="H434" s="88">
        <v>19</v>
      </c>
      <c r="I434" s="88">
        <v>22</v>
      </c>
      <c r="J434" s="88">
        <v>15</v>
      </c>
      <c r="K434" s="88">
        <v>16</v>
      </c>
      <c r="L434" s="88">
        <v>0</v>
      </c>
      <c r="M434" s="88">
        <v>51</v>
      </c>
      <c r="N434" s="88">
        <v>35</v>
      </c>
      <c r="O434" s="88">
        <v>1</v>
      </c>
      <c r="P434" s="88">
        <v>0</v>
      </c>
      <c r="Q434" s="88">
        <v>16</v>
      </c>
      <c r="R434" s="88">
        <v>31</v>
      </c>
      <c r="S434" s="88">
        <v>12</v>
      </c>
      <c r="T434" s="88">
        <v>10</v>
      </c>
      <c r="U434" s="88">
        <v>0</v>
      </c>
      <c r="V434" s="88">
        <v>35</v>
      </c>
      <c r="W434" s="88">
        <v>10</v>
      </c>
      <c r="X434" s="88">
        <v>1</v>
      </c>
      <c r="Y434" s="88">
        <v>0</v>
      </c>
      <c r="Z434" s="88">
        <v>8</v>
      </c>
      <c r="AA434" s="88">
        <v>16</v>
      </c>
      <c r="AB434" s="88">
        <v>9</v>
      </c>
      <c r="AC434" s="88">
        <v>6</v>
      </c>
      <c r="AD434" s="88">
        <v>0</v>
      </c>
      <c r="AE434" s="88">
        <v>61</v>
      </c>
      <c r="AF434" s="88">
        <v>21</v>
      </c>
      <c r="AG434" s="88">
        <v>2</v>
      </c>
      <c r="AH434" s="88">
        <v>1</v>
      </c>
      <c r="AI434" s="88">
        <v>11</v>
      </c>
      <c r="AJ434" s="88">
        <v>19</v>
      </c>
      <c r="AK434" s="88">
        <v>21</v>
      </c>
      <c r="AL434" s="88">
        <v>20</v>
      </c>
      <c r="AM434" s="23">
        <f t="shared" si="55"/>
        <v>0</v>
      </c>
      <c r="AN434" s="23">
        <f t="shared" si="56"/>
        <v>196</v>
      </c>
      <c r="AO434" s="23">
        <f t="shared" si="57"/>
        <v>84</v>
      </c>
      <c r="AP434" s="23">
        <f t="shared" si="58"/>
        <v>8</v>
      </c>
      <c r="AQ434" s="23">
        <f t="shared" si="59"/>
        <v>3</v>
      </c>
      <c r="AR434" s="23">
        <f t="shared" si="60"/>
        <v>54</v>
      </c>
      <c r="AS434" s="23">
        <f t="shared" si="61"/>
        <v>88</v>
      </c>
      <c r="AT434" s="23">
        <f t="shared" si="62"/>
        <v>57</v>
      </c>
      <c r="AU434" s="23">
        <f t="shared" si="63"/>
        <v>52</v>
      </c>
    </row>
    <row r="435" spans="2:47" ht="15" customHeight="1" thickBot="1" x14ac:dyDescent="0.25">
      <c r="B435" s="49" t="s">
        <v>590</v>
      </c>
      <c r="C435" s="82">
        <v>0</v>
      </c>
      <c r="D435" s="82">
        <v>7</v>
      </c>
      <c r="E435" s="82">
        <v>4</v>
      </c>
      <c r="F435" s="82">
        <v>0</v>
      </c>
      <c r="G435" s="82">
        <v>0</v>
      </c>
      <c r="H435" s="82">
        <v>0</v>
      </c>
      <c r="I435" s="82">
        <v>5</v>
      </c>
      <c r="J435" s="82">
        <v>0</v>
      </c>
      <c r="K435" s="82">
        <v>2</v>
      </c>
      <c r="L435" s="82">
        <v>0</v>
      </c>
      <c r="M435" s="82">
        <v>6</v>
      </c>
      <c r="N435" s="82">
        <v>6</v>
      </c>
      <c r="O435" s="82">
        <v>0</v>
      </c>
      <c r="P435" s="82">
        <v>0</v>
      </c>
      <c r="Q435" s="82">
        <v>1</v>
      </c>
      <c r="R435" s="82">
        <v>0</v>
      </c>
      <c r="S435" s="82">
        <v>1</v>
      </c>
      <c r="T435" s="82">
        <v>1</v>
      </c>
      <c r="U435" s="82">
        <v>0</v>
      </c>
      <c r="V435" s="82">
        <v>10</v>
      </c>
      <c r="W435" s="82">
        <v>0</v>
      </c>
      <c r="X435" s="82">
        <v>0</v>
      </c>
      <c r="Y435" s="82">
        <v>0</v>
      </c>
      <c r="Z435" s="82">
        <v>0</v>
      </c>
      <c r="AA435" s="82">
        <v>3</v>
      </c>
      <c r="AB435" s="82">
        <v>2</v>
      </c>
      <c r="AC435" s="82">
        <v>0</v>
      </c>
      <c r="AD435" s="82">
        <v>0</v>
      </c>
      <c r="AE435" s="82">
        <v>18</v>
      </c>
      <c r="AF435" s="82">
        <v>8</v>
      </c>
      <c r="AG435" s="82">
        <v>0</v>
      </c>
      <c r="AH435" s="82">
        <v>0</v>
      </c>
      <c r="AI435" s="82">
        <v>3</v>
      </c>
      <c r="AJ435" s="82">
        <v>6</v>
      </c>
      <c r="AK435" s="82">
        <v>2</v>
      </c>
      <c r="AL435" s="82">
        <v>5</v>
      </c>
      <c r="AM435" s="23">
        <f t="shared" si="55"/>
        <v>0</v>
      </c>
      <c r="AN435" s="23">
        <f t="shared" si="56"/>
        <v>41</v>
      </c>
      <c r="AO435" s="23">
        <f t="shared" si="57"/>
        <v>18</v>
      </c>
      <c r="AP435" s="23">
        <f t="shared" si="58"/>
        <v>0</v>
      </c>
      <c r="AQ435" s="23">
        <f t="shared" si="59"/>
        <v>0</v>
      </c>
      <c r="AR435" s="23">
        <f t="shared" si="60"/>
        <v>4</v>
      </c>
      <c r="AS435" s="23">
        <f t="shared" si="61"/>
        <v>14</v>
      </c>
      <c r="AT435" s="23">
        <f t="shared" si="62"/>
        <v>5</v>
      </c>
      <c r="AU435" s="23">
        <f t="shared" si="63"/>
        <v>8</v>
      </c>
    </row>
    <row r="436" spans="2:47" ht="15" customHeight="1" thickBot="1" x14ac:dyDescent="0.25">
      <c r="B436" s="49" t="s">
        <v>591</v>
      </c>
      <c r="C436" s="38">
        <v>0</v>
      </c>
      <c r="D436" s="38">
        <v>20</v>
      </c>
      <c r="E436" s="38">
        <v>11</v>
      </c>
      <c r="F436" s="38">
        <v>2</v>
      </c>
      <c r="G436" s="38">
        <v>0</v>
      </c>
      <c r="H436" s="38">
        <v>1</v>
      </c>
      <c r="I436" s="38">
        <v>7</v>
      </c>
      <c r="J436" s="38">
        <v>7</v>
      </c>
      <c r="K436" s="38">
        <v>5</v>
      </c>
      <c r="L436" s="38">
        <v>0</v>
      </c>
      <c r="M436" s="38">
        <v>37</v>
      </c>
      <c r="N436" s="38">
        <v>20</v>
      </c>
      <c r="O436" s="38">
        <v>0</v>
      </c>
      <c r="P436" s="38">
        <v>0</v>
      </c>
      <c r="Q436" s="38">
        <v>4</v>
      </c>
      <c r="R436" s="38">
        <v>16</v>
      </c>
      <c r="S436" s="38">
        <v>4</v>
      </c>
      <c r="T436" s="38">
        <v>8</v>
      </c>
      <c r="U436" s="38">
        <v>0</v>
      </c>
      <c r="V436" s="38">
        <v>21</v>
      </c>
      <c r="W436" s="38">
        <v>14</v>
      </c>
      <c r="X436" s="38">
        <v>1</v>
      </c>
      <c r="Y436" s="38">
        <v>0</v>
      </c>
      <c r="Z436" s="38">
        <v>4</v>
      </c>
      <c r="AA436" s="38">
        <v>6</v>
      </c>
      <c r="AB436" s="38">
        <v>3</v>
      </c>
      <c r="AC436" s="38">
        <v>16</v>
      </c>
      <c r="AD436" s="38">
        <v>0</v>
      </c>
      <c r="AE436" s="38">
        <v>28</v>
      </c>
      <c r="AF436" s="38">
        <v>19</v>
      </c>
      <c r="AG436" s="38">
        <v>5</v>
      </c>
      <c r="AH436" s="38">
        <v>0</v>
      </c>
      <c r="AI436" s="38">
        <v>3</v>
      </c>
      <c r="AJ436" s="38">
        <v>8</v>
      </c>
      <c r="AK436" s="38">
        <v>7</v>
      </c>
      <c r="AL436" s="38">
        <v>16</v>
      </c>
      <c r="AM436" s="23">
        <f t="shared" si="55"/>
        <v>0</v>
      </c>
      <c r="AN436" s="23">
        <f t="shared" si="56"/>
        <v>106</v>
      </c>
      <c r="AO436" s="23">
        <f t="shared" si="57"/>
        <v>64</v>
      </c>
      <c r="AP436" s="23">
        <f t="shared" si="58"/>
        <v>8</v>
      </c>
      <c r="AQ436" s="23">
        <f t="shared" si="59"/>
        <v>0</v>
      </c>
      <c r="AR436" s="23">
        <f t="shared" si="60"/>
        <v>12</v>
      </c>
      <c r="AS436" s="23">
        <f t="shared" si="61"/>
        <v>37</v>
      </c>
      <c r="AT436" s="23">
        <f t="shared" si="62"/>
        <v>21</v>
      </c>
      <c r="AU436" s="23">
        <f t="shared" si="63"/>
        <v>45</v>
      </c>
    </row>
    <row r="437" spans="2:47" ht="15" customHeight="1" thickBot="1" x14ac:dyDescent="0.25">
      <c r="B437" s="49" t="s">
        <v>592</v>
      </c>
      <c r="C437" s="38">
        <v>1</v>
      </c>
      <c r="D437" s="38">
        <v>86</v>
      </c>
      <c r="E437" s="38">
        <v>42</v>
      </c>
      <c r="F437" s="38">
        <v>3</v>
      </c>
      <c r="G437" s="38">
        <v>2</v>
      </c>
      <c r="H437" s="38">
        <v>14</v>
      </c>
      <c r="I437" s="38">
        <v>33</v>
      </c>
      <c r="J437" s="38">
        <v>16</v>
      </c>
      <c r="K437" s="38">
        <v>21</v>
      </c>
      <c r="L437" s="38">
        <v>1</v>
      </c>
      <c r="M437" s="38">
        <v>87</v>
      </c>
      <c r="N437" s="38">
        <v>55</v>
      </c>
      <c r="O437" s="38">
        <v>5</v>
      </c>
      <c r="P437" s="38">
        <v>1</v>
      </c>
      <c r="Q437" s="38">
        <v>6</v>
      </c>
      <c r="R437" s="38">
        <v>47</v>
      </c>
      <c r="S437" s="38">
        <v>9</v>
      </c>
      <c r="T437" s="38">
        <v>26</v>
      </c>
      <c r="U437" s="38">
        <v>0</v>
      </c>
      <c r="V437" s="38">
        <v>47</v>
      </c>
      <c r="W437" s="38">
        <v>24</v>
      </c>
      <c r="X437" s="38">
        <v>2</v>
      </c>
      <c r="Y437" s="38">
        <v>0</v>
      </c>
      <c r="Z437" s="38">
        <v>10</v>
      </c>
      <c r="AA437" s="38">
        <v>24</v>
      </c>
      <c r="AB437" s="38">
        <v>7</v>
      </c>
      <c r="AC437" s="38">
        <v>15</v>
      </c>
      <c r="AD437" s="38">
        <v>0</v>
      </c>
      <c r="AE437" s="38">
        <v>90</v>
      </c>
      <c r="AF437" s="38">
        <v>46</v>
      </c>
      <c r="AG437" s="38">
        <v>4</v>
      </c>
      <c r="AH437" s="38">
        <v>2</v>
      </c>
      <c r="AI437" s="38">
        <v>12</v>
      </c>
      <c r="AJ437" s="38">
        <v>36</v>
      </c>
      <c r="AK437" s="38">
        <v>20</v>
      </c>
      <c r="AL437" s="38">
        <v>34</v>
      </c>
      <c r="AM437" s="23">
        <f t="shared" si="55"/>
        <v>2</v>
      </c>
      <c r="AN437" s="23">
        <f t="shared" si="56"/>
        <v>310</v>
      </c>
      <c r="AO437" s="23">
        <f t="shared" si="57"/>
        <v>167</v>
      </c>
      <c r="AP437" s="23">
        <f t="shared" si="58"/>
        <v>14</v>
      </c>
      <c r="AQ437" s="23">
        <f t="shared" si="59"/>
        <v>5</v>
      </c>
      <c r="AR437" s="23">
        <f t="shared" si="60"/>
        <v>42</v>
      </c>
      <c r="AS437" s="23">
        <f t="shared" si="61"/>
        <v>140</v>
      </c>
      <c r="AT437" s="23">
        <f t="shared" si="62"/>
        <v>52</v>
      </c>
      <c r="AU437" s="23">
        <f t="shared" si="63"/>
        <v>96</v>
      </c>
    </row>
    <row r="438" spans="2:47" ht="15" customHeight="1" thickBot="1" x14ac:dyDescent="0.25">
      <c r="B438" s="50" t="s">
        <v>77</v>
      </c>
      <c r="C438" s="52">
        <f>SUM(C7:C437)</f>
        <v>41</v>
      </c>
      <c r="D438" s="52">
        <f t="shared" ref="D438:K438" si="64">SUM(D7:D437)</f>
        <v>16226</v>
      </c>
      <c r="E438" s="52">
        <f t="shared" si="64"/>
        <v>11594</v>
      </c>
      <c r="F438" s="52">
        <f t="shared" si="64"/>
        <v>864</v>
      </c>
      <c r="G438" s="52">
        <f t="shared" si="64"/>
        <v>424</v>
      </c>
      <c r="H438" s="52">
        <f t="shared" si="64"/>
        <v>2846</v>
      </c>
      <c r="I438" s="52">
        <f t="shared" si="64"/>
        <v>8734</v>
      </c>
      <c r="J438" s="52">
        <f t="shared" si="64"/>
        <v>4998</v>
      </c>
      <c r="K438" s="52">
        <f t="shared" si="64"/>
        <v>7050</v>
      </c>
      <c r="L438" s="89">
        <f>SUM(L7:L437)</f>
        <v>32</v>
      </c>
      <c r="M438" s="52">
        <f t="shared" ref="M438:T438" si="65">SUM(M7:M437)</f>
        <v>17077</v>
      </c>
      <c r="N438" s="52">
        <f t="shared" si="65"/>
        <v>11986</v>
      </c>
      <c r="O438" s="52">
        <f t="shared" si="65"/>
        <v>983</v>
      </c>
      <c r="P438" s="52">
        <f t="shared" si="65"/>
        <v>466</v>
      </c>
      <c r="Q438" s="52">
        <f t="shared" si="65"/>
        <v>3144</v>
      </c>
      <c r="R438" s="52">
        <f t="shared" si="65"/>
        <v>9353</v>
      </c>
      <c r="S438" s="52">
        <f t="shared" si="65"/>
        <v>5420</v>
      </c>
      <c r="T438" s="52">
        <f t="shared" si="65"/>
        <v>7789</v>
      </c>
      <c r="U438" s="89">
        <f>SUM(U7:U437)</f>
        <v>27</v>
      </c>
      <c r="V438" s="52">
        <f t="shared" ref="V438:AC438" si="66">SUM(V7:V437)</f>
        <v>12249</v>
      </c>
      <c r="W438" s="52">
        <f t="shared" si="66"/>
        <v>8566</v>
      </c>
      <c r="X438" s="52">
        <f t="shared" si="66"/>
        <v>644</v>
      </c>
      <c r="Y438" s="52">
        <f t="shared" si="66"/>
        <v>303</v>
      </c>
      <c r="Z438" s="52">
        <f t="shared" si="66"/>
        <v>2272</v>
      </c>
      <c r="AA438" s="52">
        <f t="shared" si="66"/>
        <v>6516</v>
      </c>
      <c r="AB438" s="52">
        <f t="shared" si="66"/>
        <v>3793</v>
      </c>
      <c r="AC438" s="52">
        <f t="shared" si="66"/>
        <v>5492</v>
      </c>
      <c r="AD438" s="89">
        <f>SUM(AD7:AD437)</f>
        <v>34</v>
      </c>
      <c r="AE438" s="89">
        <f t="shared" ref="AE438:AU438" si="67">SUM(AE7:AE437)</f>
        <v>16689</v>
      </c>
      <c r="AF438" s="89">
        <f t="shared" si="67"/>
        <v>12287</v>
      </c>
      <c r="AG438" s="89">
        <f t="shared" si="67"/>
        <v>904</v>
      </c>
      <c r="AH438" s="89">
        <f t="shared" si="67"/>
        <v>442</v>
      </c>
      <c r="AI438" s="89">
        <f t="shared" si="67"/>
        <v>3104</v>
      </c>
      <c r="AJ438" s="89">
        <f t="shared" si="67"/>
        <v>9063</v>
      </c>
      <c r="AK438" s="89">
        <f t="shared" si="67"/>
        <v>5070</v>
      </c>
      <c r="AL438" s="89">
        <f t="shared" si="67"/>
        <v>7857</v>
      </c>
      <c r="AM438" s="89">
        <f>SUM(AM7:AM437)</f>
        <v>134</v>
      </c>
      <c r="AN438" s="89">
        <f t="shared" si="67"/>
        <v>62241</v>
      </c>
      <c r="AO438" s="89">
        <f t="shared" si="67"/>
        <v>44433</v>
      </c>
      <c r="AP438" s="89">
        <f t="shared" si="67"/>
        <v>3395</v>
      </c>
      <c r="AQ438" s="89">
        <f t="shared" si="67"/>
        <v>1635</v>
      </c>
      <c r="AR438" s="89">
        <f t="shared" si="67"/>
        <v>11366</v>
      </c>
      <c r="AS438" s="89">
        <f t="shared" si="67"/>
        <v>33666</v>
      </c>
      <c r="AT438" s="89">
        <f t="shared" si="67"/>
        <v>19281</v>
      </c>
      <c r="AU438" s="89">
        <f t="shared" si="67"/>
        <v>28188</v>
      </c>
    </row>
    <row r="439" spans="2:47" x14ac:dyDescent="0.2">
      <c r="C439" s="23"/>
      <c r="D439" s="23"/>
      <c r="E439" s="23"/>
      <c r="F439" s="23"/>
      <c r="G439" s="23"/>
    </row>
  </sheetData>
  <mergeCells count="5">
    <mergeCell ref="C5:K5"/>
    <mergeCell ref="L5:T5"/>
    <mergeCell ref="U5:AC5"/>
    <mergeCell ref="AD5:AL5"/>
    <mergeCell ref="AM5:AU5"/>
  </mergeCells>
  <phoneticPr fontId="4" type="noConversion"/>
  <pageMargins left="0.75" right="0.75" top="1" bottom="1" header="0" footer="0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BJ43"/>
  <sheetViews>
    <sheetView topLeftCell="BD1" zoomScaleNormal="100" workbookViewId="0">
      <selection activeCell="AX10" sqref="AX10"/>
    </sheetView>
  </sheetViews>
  <sheetFormatPr baseColWidth="10" defaultRowHeight="12.75" x14ac:dyDescent="0.2"/>
  <cols>
    <col min="1" max="1" width="1.28515625" style="2" customWidth="1"/>
    <col min="2" max="2" width="33" style="2" customWidth="1"/>
    <col min="3" max="3" width="11" style="2" hidden="1" customWidth="1"/>
    <col min="4" max="4" width="12.7109375" style="2" hidden="1" customWidth="1"/>
    <col min="5" max="5" width="11.7109375" style="2" hidden="1" customWidth="1"/>
    <col min="6" max="6" width="11.85546875" style="2" hidden="1" customWidth="1"/>
    <col min="7" max="72" width="12.28515625" style="2" customWidth="1"/>
    <col min="73" max="16384" width="11.42578125" style="2"/>
  </cols>
  <sheetData>
    <row r="1" spans="1:62" ht="17.25" customHeight="1" x14ac:dyDescent="0.2">
      <c r="N1" s="7"/>
    </row>
    <row r="2" spans="1:62" ht="48" customHeight="1" x14ac:dyDescent="0.2">
      <c r="A2" s="57"/>
      <c r="B2" s="58"/>
      <c r="C2" s="73"/>
      <c r="D2" s="73"/>
      <c r="E2" s="73"/>
      <c r="F2" s="73"/>
      <c r="G2" s="73"/>
      <c r="H2" s="74"/>
      <c r="I2" s="74"/>
      <c r="J2" s="74"/>
    </row>
    <row r="3" spans="1:62" ht="23.25" customHeight="1" x14ac:dyDescent="0.2"/>
    <row r="4" spans="1:62" ht="39" customHeight="1" x14ac:dyDescent="0.2">
      <c r="B4" s="19"/>
      <c r="C4" s="35" t="s">
        <v>38</v>
      </c>
      <c r="D4" s="35" t="s">
        <v>39</v>
      </c>
      <c r="E4" s="35" t="s">
        <v>40</v>
      </c>
      <c r="F4" s="51" t="s">
        <v>41</v>
      </c>
      <c r="G4" s="35" t="s">
        <v>42</v>
      </c>
      <c r="H4" s="35" t="s">
        <v>43</v>
      </c>
      <c r="I4" s="35" t="s">
        <v>44</v>
      </c>
      <c r="J4" s="51" t="s">
        <v>45</v>
      </c>
      <c r="K4" s="35" t="s">
        <v>46</v>
      </c>
      <c r="L4" s="35" t="s">
        <v>47</v>
      </c>
      <c r="M4" s="35" t="s">
        <v>48</v>
      </c>
      <c r="N4" s="51" t="s">
        <v>49</v>
      </c>
      <c r="O4" s="35" t="s">
        <v>65</v>
      </c>
      <c r="P4" s="35" t="s">
        <v>91</v>
      </c>
      <c r="Q4" s="35" t="s">
        <v>115</v>
      </c>
      <c r="R4" s="51" t="s">
        <v>118</v>
      </c>
      <c r="S4" s="35" t="s">
        <v>122</v>
      </c>
      <c r="T4" s="35" t="s">
        <v>125</v>
      </c>
      <c r="U4" s="35" t="s">
        <v>127</v>
      </c>
      <c r="V4" s="51" t="s">
        <v>129</v>
      </c>
      <c r="W4" s="35" t="s">
        <v>132</v>
      </c>
      <c r="X4" s="35" t="s">
        <v>134</v>
      </c>
      <c r="Y4" s="35" t="s">
        <v>136</v>
      </c>
      <c r="Z4" s="51" t="s">
        <v>138</v>
      </c>
      <c r="AA4" s="35" t="s">
        <v>144</v>
      </c>
      <c r="AB4" s="35" t="s">
        <v>150</v>
      </c>
      <c r="AC4" s="35" t="s">
        <v>152</v>
      </c>
      <c r="AD4" s="51" t="s">
        <v>158</v>
      </c>
      <c r="AE4" s="35" t="s">
        <v>594</v>
      </c>
      <c r="AF4" s="35" t="s">
        <v>606</v>
      </c>
      <c r="AG4" s="35" t="s">
        <v>617</v>
      </c>
      <c r="AH4" s="51" t="s">
        <v>619</v>
      </c>
      <c r="AI4" s="35" t="s">
        <v>623</v>
      </c>
      <c r="AJ4" s="35" t="s">
        <v>625</v>
      </c>
      <c r="AK4" s="35" t="s">
        <v>633</v>
      </c>
      <c r="AL4" s="51" t="s">
        <v>635</v>
      </c>
      <c r="AM4" s="35" t="s">
        <v>639</v>
      </c>
      <c r="AN4" s="35" t="s">
        <v>641</v>
      </c>
      <c r="AO4" s="35" t="s">
        <v>643</v>
      </c>
      <c r="AP4" s="51" t="s">
        <v>645</v>
      </c>
      <c r="AQ4" s="35" t="s">
        <v>649</v>
      </c>
      <c r="AR4" s="35" t="s">
        <v>651</v>
      </c>
      <c r="AS4" s="35" t="s">
        <v>653</v>
      </c>
      <c r="AT4" s="51" t="s">
        <v>655</v>
      </c>
      <c r="AU4" s="35" t="s">
        <v>659</v>
      </c>
      <c r="AV4" s="35" t="s">
        <v>662</v>
      </c>
      <c r="AW4" s="35" t="s">
        <v>665</v>
      </c>
      <c r="AX4" s="51" t="s">
        <v>680</v>
      </c>
      <c r="AY4" s="36" t="s">
        <v>668</v>
      </c>
      <c r="AZ4" s="36" t="s">
        <v>669</v>
      </c>
      <c r="BA4" s="36" t="s">
        <v>670</v>
      </c>
      <c r="BB4" s="36" t="s">
        <v>671</v>
      </c>
      <c r="BC4" s="36" t="s">
        <v>673</v>
      </c>
      <c r="BD4" s="36" t="s">
        <v>672</v>
      </c>
      <c r="BE4" s="36" t="s">
        <v>674</v>
      </c>
      <c r="BF4" s="36" t="s">
        <v>675</v>
      </c>
      <c r="BG4" s="36" t="s">
        <v>676</v>
      </c>
      <c r="BH4" s="36" t="s">
        <v>677</v>
      </c>
      <c r="BI4" s="36" t="s">
        <v>678</v>
      </c>
      <c r="BJ4" s="36" t="s">
        <v>681</v>
      </c>
    </row>
    <row r="5" spans="1:62" ht="17.100000000000001" customHeight="1" thickBot="1" x14ac:dyDescent="0.25">
      <c r="B5" s="49" t="s">
        <v>50</v>
      </c>
      <c r="C5" s="38">
        <v>146</v>
      </c>
      <c r="D5" s="38">
        <v>126</v>
      </c>
      <c r="E5" s="38">
        <v>97</v>
      </c>
      <c r="F5" s="38">
        <v>140</v>
      </c>
      <c r="G5" s="38">
        <v>150</v>
      </c>
      <c r="H5" s="38">
        <v>164</v>
      </c>
      <c r="I5" s="38">
        <v>97</v>
      </c>
      <c r="J5" s="38">
        <v>166</v>
      </c>
      <c r="K5" s="38">
        <v>170</v>
      </c>
      <c r="L5" s="38">
        <v>213</v>
      </c>
      <c r="M5" s="38">
        <v>146</v>
      </c>
      <c r="N5" s="38">
        <v>185</v>
      </c>
      <c r="O5" s="38">
        <v>177</v>
      </c>
      <c r="P5" s="38">
        <v>217</v>
      </c>
      <c r="Q5" s="38">
        <v>151</v>
      </c>
      <c r="R5" s="38">
        <v>231</v>
      </c>
      <c r="S5" s="38">
        <v>214</v>
      </c>
      <c r="T5" s="38">
        <v>206</v>
      </c>
      <c r="U5" s="38">
        <v>209</v>
      </c>
      <c r="V5" s="38">
        <v>304</v>
      </c>
      <c r="W5" s="38">
        <v>250</v>
      </c>
      <c r="X5" s="38">
        <v>312</v>
      </c>
      <c r="Y5" s="38">
        <v>198</v>
      </c>
      <c r="Z5" s="38">
        <v>300</v>
      </c>
      <c r="AA5" s="38">
        <v>315</v>
      </c>
      <c r="AB5" s="38">
        <v>360</v>
      </c>
      <c r="AC5" s="38">
        <v>278</v>
      </c>
      <c r="AD5" s="38">
        <v>382</v>
      </c>
      <c r="AE5" s="38">
        <v>436</v>
      </c>
      <c r="AF5" s="38">
        <v>412</v>
      </c>
      <c r="AG5" s="38">
        <v>336</v>
      </c>
      <c r="AH5" s="38">
        <v>433</v>
      </c>
      <c r="AI5" s="38">
        <v>416</v>
      </c>
      <c r="AJ5" s="38">
        <v>429</v>
      </c>
      <c r="AK5" s="38">
        <v>327</v>
      </c>
      <c r="AL5" s="38">
        <v>395</v>
      </c>
      <c r="AM5" s="38">
        <v>355</v>
      </c>
      <c r="AN5" s="38">
        <v>433</v>
      </c>
      <c r="AO5" s="38">
        <v>298</v>
      </c>
      <c r="AP5" s="38">
        <v>414</v>
      </c>
      <c r="AQ5" s="38">
        <v>452</v>
      </c>
      <c r="AR5" s="38">
        <v>428</v>
      </c>
      <c r="AS5" s="38">
        <v>347</v>
      </c>
      <c r="AT5" s="38">
        <v>481</v>
      </c>
      <c r="AU5" s="38">
        <v>456</v>
      </c>
      <c r="AV5" s="38">
        <v>511</v>
      </c>
      <c r="AW5" s="38">
        <v>386</v>
      </c>
      <c r="AX5" s="38">
        <v>496</v>
      </c>
      <c r="AY5" s="38">
        <f t="shared" ref="AY5:AY22" si="0">+C5+D5+E5+F5</f>
        <v>509</v>
      </c>
      <c r="AZ5" s="38">
        <f t="shared" ref="AZ5:AZ22" si="1">+G5+H5+I5+J5</f>
        <v>577</v>
      </c>
      <c r="BA5" s="38">
        <f t="shared" ref="BA5:BA22" si="2">+K5+L5+M5+N5</f>
        <v>714</v>
      </c>
      <c r="BB5" s="38">
        <f t="shared" ref="BB5:BB22" si="3">+O5+P5+Q5+R5</f>
        <v>776</v>
      </c>
      <c r="BC5" s="38">
        <f t="shared" ref="BC5:BC22" si="4">+S5+T5+U5+V5</f>
        <v>933</v>
      </c>
      <c r="BD5" s="38">
        <f t="shared" ref="BD5:BD22" si="5">+W5+X5+Y5+Z5</f>
        <v>1060</v>
      </c>
      <c r="BE5" s="38">
        <f t="shared" ref="BE5:BE22" si="6">+AA5+AB5+AC5+AD5</f>
        <v>1335</v>
      </c>
      <c r="BF5" s="38">
        <f t="shared" ref="BF5:BF22" si="7">+AE5+AF5+AG5+AH5</f>
        <v>1617</v>
      </c>
      <c r="BG5" s="38">
        <f t="shared" ref="BG5:BG22" si="8">+AI5+AJ5+AK5+AL5</f>
        <v>1567</v>
      </c>
      <c r="BH5" s="38">
        <f t="shared" ref="BH5:BH22" si="9">+AM5+AN5+AO5+AP5</f>
        <v>1500</v>
      </c>
      <c r="BI5" s="38">
        <f t="shared" ref="BI5:BI22" si="10">+AQ5+AR5+AS5+AT5</f>
        <v>1708</v>
      </c>
      <c r="BJ5" s="38">
        <f>+AU5+AV5+AW5+AX5</f>
        <v>1849</v>
      </c>
    </row>
    <row r="6" spans="1:62" ht="17.100000000000001" customHeight="1" thickBot="1" x14ac:dyDescent="0.25">
      <c r="B6" s="49" t="s">
        <v>51</v>
      </c>
      <c r="C6" s="38">
        <v>29</v>
      </c>
      <c r="D6" s="38">
        <v>32</v>
      </c>
      <c r="E6" s="38">
        <v>23</v>
      </c>
      <c r="F6" s="38">
        <v>34</v>
      </c>
      <c r="G6" s="38">
        <v>26</v>
      </c>
      <c r="H6" s="38">
        <v>29</v>
      </c>
      <c r="I6" s="38">
        <v>28</v>
      </c>
      <c r="J6" s="38">
        <v>30</v>
      </c>
      <c r="K6" s="38">
        <v>42</v>
      </c>
      <c r="L6" s="38">
        <v>40</v>
      </c>
      <c r="M6" s="38">
        <v>32</v>
      </c>
      <c r="N6" s="38">
        <v>30</v>
      </c>
      <c r="O6" s="38">
        <v>27</v>
      </c>
      <c r="P6" s="38">
        <v>37</v>
      </c>
      <c r="Q6" s="38">
        <v>30</v>
      </c>
      <c r="R6" s="38">
        <v>46</v>
      </c>
      <c r="S6" s="38">
        <v>69</v>
      </c>
      <c r="T6" s="38">
        <v>61</v>
      </c>
      <c r="U6" s="38">
        <v>49</v>
      </c>
      <c r="V6" s="38">
        <v>71</v>
      </c>
      <c r="W6" s="38">
        <v>63</v>
      </c>
      <c r="X6" s="38">
        <v>71</v>
      </c>
      <c r="Y6" s="38">
        <v>68</v>
      </c>
      <c r="Z6" s="38">
        <v>42</v>
      </c>
      <c r="AA6" s="38">
        <v>45</v>
      </c>
      <c r="AB6" s="38">
        <v>61</v>
      </c>
      <c r="AC6" s="38">
        <v>46</v>
      </c>
      <c r="AD6" s="38">
        <v>57</v>
      </c>
      <c r="AE6" s="38">
        <v>65</v>
      </c>
      <c r="AF6" s="38">
        <v>68</v>
      </c>
      <c r="AG6" s="38">
        <v>48</v>
      </c>
      <c r="AH6" s="38">
        <v>59</v>
      </c>
      <c r="AI6" s="38">
        <v>58</v>
      </c>
      <c r="AJ6" s="38">
        <v>58</v>
      </c>
      <c r="AK6" s="38">
        <v>56</v>
      </c>
      <c r="AL6" s="38">
        <v>68</v>
      </c>
      <c r="AM6" s="38">
        <v>76</v>
      </c>
      <c r="AN6" s="38">
        <v>75</v>
      </c>
      <c r="AO6" s="38">
        <v>49</v>
      </c>
      <c r="AP6" s="38">
        <v>63</v>
      </c>
      <c r="AQ6" s="38">
        <v>83</v>
      </c>
      <c r="AR6" s="38">
        <v>86</v>
      </c>
      <c r="AS6" s="38">
        <v>52</v>
      </c>
      <c r="AT6" s="38">
        <v>76</v>
      </c>
      <c r="AU6" s="38">
        <v>107</v>
      </c>
      <c r="AV6" s="38">
        <v>76</v>
      </c>
      <c r="AW6" s="38">
        <v>63</v>
      </c>
      <c r="AX6" s="38">
        <v>81</v>
      </c>
      <c r="AY6" s="38">
        <f t="shared" si="0"/>
        <v>118</v>
      </c>
      <c r="AZ6" s="38">
        <f t="shared" si="1"/>
        <v>113</v>
      </c>
      <c r="BA6" s="38">
        <f t="shared" si="2"/>
        <v>144</v>
      </c>
      <c r="BB6" s="38">
        <f t="shared" si="3"/>
        <v>140</v>
      </c>
      <c r="BC6" s="38">
        <f t="shared" si="4"/>
        <v>250</v>
      </c>
      <c r="BD6" s="38">
        <f t="shared" si="5"/>
        <v>244</v>
      </c>
      <c r="BE6" s="38">
        <f t="shared" si="6"/>
        <v>209</v>
      </c>
      <c r="BF6" s="38">
        <f t="shared" si="7"/>
        <v>240</v>
      </c>
      <c r="BG6" s="38">
        <f t="shared" si="8"/>
        <v>240</v>
      </c>
      <c r="BH6" s="38">
        <f t="shared" si="9"/>
        <v>263</v>
      </c>
      <c r="BI6" s="38">
        <f t="shared" si="10"/>
        <v>297</v>
      </c>
      <c r="BJ6" s="38">
        <f t="shared" ref="BJ6:BJ22" si="11">+AU6+AV6+AW6+AX6</f>
        <v>327</v>
      </c>
    </row>
    <row r="7" spans="1:62" ht="17.100000000000001" customHeight="1" thickBot="1" x14ac:dyDescent="0.25">
      <c r="B7" s="49" t="s">
        <v>52</v>
      </c>
      <c r="C7" s="38">
        <v>32</v>
      </c>
      <c r="D7" s="38">
        <v>21</v>
      </c>
      <c r="E7" s="38">
        <v>21</v>
      </c>
      <c r="F7" s="38">
        <v>30</v>
      </c>
      <c r="G7" s="38">
        <v>25</v>
      </c>
      <c r="H7" s="38">
        <v>36</v>
      </c>
      <c r="I7" s="38">
        <v>22</v>
      </c>
      <c r="J7" s="38">
        <v>31</v>
      </c>
      <c r="K7" s="38">
        <v>38</v>
      </c>
      <c r="L7" s="38">
        <v>28</v>
      </c>
      <c r="M7" s="38">
        <v>19</v>
      </c>
      <c r="N7" s="38">
        <v>39</v>
      </c>
      <c r="O7" s="38">
        <v>34</v>
      </c>
      <c r="P7" s="38">
        <v>37</v>
      </c>
      <c r="Q7" s="38">
        <v>30</v>
      </c>
      <c r="R7" s="38">
        <v>44</v>
      </c>
      <c r="S7" s="38">
        <v>35</v>
      </c>
      <c r="T7" s="38">
        <v>54</v>
      </c>
      <c r="U7" s="38">
        <v>31</v>
      </c>
      <c r="V7" s="38">
        <v>49</v>
      </c>
      <c r="W7" s="38">
        <v>50</v>
      </c>
      <c r="X7" s="38">
        <v>51</v>
      </c>
      <c r="Y7" s="38">
        <v>26</v>
      </c>
      <c r="Z7" s="38">
        <v>69</v>
      </c>
      <c r="AA7" s="38">
        <v>60</v>
      </c>
      <c r="AB7" s="38">
        <v>54</v>
      </c>
      <c r="AC7" s="38">
        <v>31</v>
      </c>
      <c r="AD7" s="38">
        <v>66</v>
      </c>
      <c r="AE7" s="38">
        <v>60</v>
      </c>
      <c r="AF7" s="38">
        <v>63</v>
      </c>
      <c r="AG7" s="38">
        <v>66</v>
      </c>
      <c r="AH7" s="38">
        <v>85</v>
      </c>
      <c r="AI7" s="38">
        <v>79</v>
      </c>
      <c r="AJ7" s="38">
        <v>88</v>
      </c>
      <c r="AK7" s="38">
        <v>68</v>
      </c>
      <c r="AL7" s="38">
        <v>82</v>
      </c>
      <c r="AM7" s="38">
        <v>71</v>
      </c>
      <c r="AN7" s="38">
        <v>85</v>
      </c>
      <c r="AO7" s="38">
        <v>72</v>
      </c>
      <c r="AP7" s="38">
        <v>71</v>
      </c>
      <c r="AQ7" s="38">
        <v>81</v>
      </c>
      <c r="AR7" s="38">
        <v>88</v>
      </c>
      <c r="AS7" s="38">
        <v>53</v>
      </c>
      <c r="AT7" s="38">
        <v>90</v>
      </c>
      <c r="AU7" s="38">
        <v>85</v>
      </c>
      <c r="AV7" s="38">
        <v>102</v>
      </c>
      <c r="AW7" s="38">
        <v>73</v>
      </c>
      <c r="AX7" s="38">
        <v>96</v>
      </c>
      <c r="AY7" s="38">
        <f t="shared" si="0"/>
        <v>104</v>
      </c>
      <c r="AZ7" s="38">
        <f t="shared" si="1"/>
        <v>114</v>
      </c>
      <c r="BA7" s="38">
        <f t="shared" si="2"/>
        <v>124</v>
      </c>
      <c r="BB7" s="38">
        <f t="shared" si="3"/>
        <v>145</v>
      </c>
      <c r="BC7" s="38">
        <f t="shared" si="4"/>
        <v>169</v>
      </c>
      <c r="BD7" s="38">
        <f t="shared" si="5"/>
        <v>196</v>
      </c>
      <c r="BE7" s="38">
        <f t="shared" si="6"/>
        <v>211</v>
      </c>
      <c r="BF7" s="38">
        <f t="shared" si="7"/>
        <v>274</v>
      </c>
      <c r="BG7" s="38">
        <f t="shared" si="8"/>
        <v>317</v>
      </c>
      <c r="BH7" s="38">
        <f t="shared" si="9"/>
        <v>299</v>
      </c>
      <c r="BI7" s="38">
        <f t="shared" si="10"/>
        <v>312</v>
      </c>
      <c r="BJ7" s="38">
        <f t="shared" si="11"/>
        <v>356</v>
      </c>
    </row>
    <row r="8" spans="1:62" ht="17.100000000000001" customHeight="1" thickBot="1" x14ac:dyDescent="0.25">
      <c r="B8" s="49" t="s">
        <v>113</v>
      </c>
      <c r="C8" s="38">
        <v>50</v>
      </c>
      <c r="D8" s="38">
        <v>35</v>
      </c>
      <c r="E8" s="38">
        <v>35</v>
      </c>
      <c r="F8" s="38">
        <v>38</v>
      </c>
      <c r="G8" s="38">
        <v>22</v>
      </c>
      <c r="H8" s="38">
        <v>47</v>
      </c>
      <c r="I8" s="38">
        <v>22</v>
      </c>
      <c r="J8" s="38">
        <v>49</v>
      </c>
      <c r="K8" s="38">
        <v>44</v>
      </c>
      <c r="L8" s="38">
        <v>60</v>
      </c>
      <c r="M8" s="38">
        <v>42</v>
      </c>
      <c r="N8" s="38">
        <v>51</v>
      </c>
      <c r="O8" s="38">
        <v>51</v>
      </c>
      <c r="P8" s="38">
        <v>54</v>
      </c>
      <c r="Q8" s="38">
        <v>39</v>
      </c>
      <c r="R8" s="38">
        <v>51</v>
      </c>
      <c r="S8" s="38">
        <v>62</v>
      </c>
      <c r="T8" s="38">
        <v>51</v>
      </c>
      <c r="U8" s="38">
        <v>43</v>
      </c>
      <c r="V8" s="38">
        <v>56</v>
      </c>
      <c r="W8" s="38">
        <v>54</v>
      </c>
      <c r="X8" s="38">
        <v>85</v>
      </c>
      <c r="Y8" s="38">
        <v>69</v>
      </c>
      <c r="Z8" s="38">
        <v>67</v>
      </c>
      <c r="AA8" s="38">
        <v>66</v>
      </c>
      <c r="AB8" s="38">
        <v>68</v>
      </c>
      <c r="AC8" s="38">
        <v>74</v>
      </c>
      <c r="AD8" s="38">
        <v>91</v>
      </c>
      <c r="AE8" s="38">
        <v>80</v>
      </c>
      <c r="AF8" s="38">
        <v>107</v>
      </c>
      <c r="AG8" s="38">
        <v>75</v>
      </c>
      <c r="AH8" s="38">
        <v>112</v>
      </c>
      <c r="AI8" s="38">
        <v>86</v>
      </c>
      <c r="AJ8" s="38">
        <v>127</v>
      </c>
      <c r="AK8" s="38">
        <v>84</v>
      </c>
      <c r="AL8" s="38">
        <v>109</v>
      </c>
      <c r="AM8" s="38">
        <v>85</v>
      </c>
      <c r="AN8" s="38">
        <v>111</v>
      </c>
      <c r="AO8" s="38">
        <v>71</v>
      </c>
      <c r="AP8" s="38">
        <v>93</v>
      </c>
      <c r="AQ8" s="38">
        <v>112</v>
      </c>
      <c r="AR8" s="38">
        <v>112</v>
      </c>
      <c r="AS8" s="38">
        <v>73</v>
      </c>
      <c r="AT8" s="38">
        <v>125</v>
      </c>
      <c r="AU8" s="38">
        <v>111</v>
      </c>
      <c r="AV8" s="38">
        <v>119</v>
      </c>
      <c r="AW8" s="38">
        <v>89</v>
      </c>
      <c r="AX8" s="38">
        <v>119</v>
      </c>
      <c r="AY8" s="38">
        <f t="shared" si="0"/>
        <v>158</v>
      </c>
      <c r="AZ8" s="38">
        <f t="shared" si="1"/>
        <v>140</v>
      </c>
      <c r="BA8" s="38">
        <f t="shared" si="2"/>
        <v>197</v>
      </c>
      <c r="BB8" s="38">
        <f t="shared" si="3"/>
        <v>195</v>
      </c>
      <c r="BC8" s="38">
        <f t="shared" si="4"/>
        <v>212</v>
      </c>
      <c r="BD8" s="38">
        <f t="shared" si="5"/>
        <v>275</v>
      </c>
      <c r="BE8" s="38">
        <f t="shared" si="6"/>
        <v>299</v>
      </c>
      <c r="BF8" s="38">
        <f t="shared" si="7"/>
        <v>374</v>
      </c>
      <c r="BG8" s="38">
        <f t="shared" si="8"/>
        <v>406</v>
      </c>
      <c r="BH8" s="38">
        <f t="shared" si="9"/>
        <v>360</v>
      </c>
      <c r="BI8" s="38">
        <f t="shared" si="10"/>
        <v>422</v>
      </c>
      <c r="BJ8" s="38">
        <f t="shared" si="11"/>
        <v>438</v>
      </c>
    </row>
    <row r="9" spans="1:62" ht="17.100000000000001" customHeight="1" thickBot="1" x14ac:dyDescent="0.25">
      <c r="B9" s="49" t="s">
        <v>53</v>
      </c>
      <c r="C9" s="38">
        <v>31</v>
      </c>
      <c r="D9" s="38">
        <v>51</v>
      </c>
      <c r="E9" s="38">
        <v>28</v>
      </c>
      <c r="F9" s="38">
        <v>38</v>
      </c>
      <c r="G9" s="38">
        <v>37</v>
      </c>
      <c r="H9" s="38">
        <v>55</v>
      </c>
      <c r="I9" s="38">
        <v>45</v>
      </c>
      <c r="J9" s="38">
        <v>49</v>
      </c>
      <c r="K9" s="38">
        <v>42</v>
      </c>
      <c r="L9" s="38">
        <v>44</v>
      </c>
      <c r="M9" s="38">
        <v>53</v>
      </c>
      <c r="N9" s="38">
        <v>41</v>
      </c>
      <c r="O9" s="38">
        <v>52</v>
      </c>
      <c r="P9" s="38">
        <v>65</v>
      </c>
      <c r="Q9" s="38">
        <v>58</v>
      </c>
      <c r="R9" s="38">
        <v>68</v>
      </c>
      <c r="S9" s="38">
        <v>81</v>
      </c>
      <c r="T9" s="38">
        <v>100</v>
      </c>
      <c r="U9" s="38">
        <v>82</v>
      </c>
      <c r="V9" s="38">
        <v>89</v>
      </c>
      <c r="W9" s="38">
        <v>115</v>
      </c>
      <c r="X9" s="38">
        <v>128</v>
      </c>
      <c r="Y9" s="38">
        <v>65</v>
      </c>
      <c r="Z9" s="38">
        <v>105</v>
      </c>
      <c r="AA9" s="38">
        <v>87</v>
      </c>
      <c r="AB9" s="38">
        <v>130</v>
      </c>
      <c r="AC9" s="38">
        <v>89</v>
      </c>
      <c r="AD9" s="38">
        <v>135</v>
      </c>
      <c r="AE9" s="38">
        <v>109</v>
      </c>
      <c r="AF9" s="38">
        <v>142</v>
      </c>
      <c r="AG9" s="38">
        <v>96</v>
      </c>
      <c r="AH9" s="38">
        <v>139</v>
      </c>
      <c r="AI9" s="38">
        <v>150</v>
      </c>
      <c r="AJ9" s="38">
        <v>182</v>
      </c>
      <c r="AK9" s="38">
        <v>121</v>
      </c>
      <c r="AL9" s="38">
        <v>140</v>
      </c>
      <c r="AM9" s="38">
        <v>140</v>
      </c>
      <c r="AN9" s="38">
        <v>185</v>
      </c>
      <c r="AO9" s="38">
        <v>91</v>
      </c>
      <c r="AP9" s="38">
        <v>128</v>
      </c>
      <c r="AQ9" s="38">
        <v>149</v>
      </c>
      <c r="AR9" s="38">
        <v>146</v>
      </c>
      <c r="AS9" s="38">
        <v>111</v>
      </c>
      <c r="AT9" s="38">
        <v>159</v>
      </c>
      <c r="AU9" s="38">
        <v>162</v>
      </c>
      <c r="AV9" s="38">
        <v>139</v>
      </c>
      <c r="AW9" s="38">
        <v>143</v>
      </c>
      <c r="AX9" s="38">
        <v>160</v>
      </c>
      <c r="AY9" s="38">
        <f t="shared" si="0"/>
        <v>148</v>
      </c>
      <c r="AZ9" s="38">
        <f t="shared" si="1"/>
        <v>186</v>
      </c>
      <c r="BA9" s="38">
        <f t="shared" si="2"/>
        <v>180</v>
      </c>
      <c r="BB9" s="38">
        <f t="shared" si="3"/>
        <v>243</v>
      </c>
      <c r="BC9" s="38">
        <f t="shared" si="4"/>
        <v>352</v>
      </c>
      <c r="BD9" s="38">
        <f t="shared" si="5"/>
        <v>413</v>
      </c>
      <c r="BE9" s="38">
        <f t="shared" si="6"/>
        <v>441</v>
      </c>
      <c r="BF9" s="38">
        <f t="shared" si="7"/>
        <v>486</v>
      </c>
      <c r="BG9" s="38">
        <f t="shared" si="8"/>
        <v>593</v>
      </c>
      <c r="BH9" s="38">
        <f t="shared" si="9"/>
        <v>544</v>
      </c>
      <c r="BI9" s="38">
        <f t="shared" si="10"/>
        <v>565</v>
      </c>
      <c r="BJ9" s="38">
        <f t="shared" si="11"/>
        <v>604</v>
      </c>
    </row>
    <row r="10" spans="1:62" ht="17.100000000000001" customHeight="1" thickBot="1" x14ac:dyDescent="0.25">
      <c r="B10" s="92" t="s">
        <v>54</v>
      </c>
      <c r="C10" s="93">
        <v>10</v>
      </c>
      <c r="D10" s="93">
        <v>10</v>
      </c>
      <c r="E10" s="93">
        <v>12</v>
      </c>
      <c r="F10" s="93">
        <v>13</v>
      </c>
      <c r="G10" s="93">
        <v>6</v>
      </c>
      <c r="H10" s="93">
        <v>14</v>
      </c>
      <c r="I10" s="93">
        <v>11</v>
      </c>
      <c r="J10" s="93">
        <v>8</v>
      </c>
      <c r="K10" s="93">
        <v>7</v>
      </c>
      <c r="L10" s="93">
        <v>9</v>
      </c>
      <c r="M10" s="93">
        <v>6</v>
      </c>
      <c r="N10" s="93">
        <v>9</v>
      </c>
      <c r="O10" s="93">
        <v>8</v>
      </c>
      <c r="P10" s="93">
        <v>13</v>
      </c>
      <c r="Q10" s="93">
        <v>9</v>
      </c>
      <c r="R10" s="93">
        <v>11</v>
      </c>
      <c r="S10" s="93">
        <v>16</v>
      </c>
      <c r="T10" s="93">
        <v>14</v>
      </c>
      <c r="U10" s="93">
        <v>15</v>
      </c>
      <c r="V10" s="93">
        <v>23</v>
      </c>
      <c r="W10" s="93">
        <v>11</v>
      </c>
      <c r="X10" s="93">
        <v>12</v>
      </c>
      <c r="Y10" s="93">
        <v>16</v>
      </c>
      <c r="Z10" s="93">
        <v>17</v>
      </c>
      <c r="AA10" s="93">
        <v>25</v>
      </c>
      <c r="AB10" s="93">
        <v>21</v>
      </c>
      <c r="AC10" s="93">
        <v>21</v>
      </c>
      <c r="AD10" s="93">
        <v>26</v>
      </c>
      <c r="AE10" s="93">
        <v>26</v>
      </c>
      <c r="AF10" s="93">
        <v>25</v>
      </c>
      <c r="AG10" s="93">
        <v>32</v>
      </c>
      <c r="AH10" s="93">
        <v>35</v>
      </c>
      <c r="AI10" s="93">
        <v>21</v>
      </c>
      <c r="AJ10" s="93">
        <v>29</v>
      </c>
      <c r="AK10" s="93">
        <v>32</v>
      </c>
      <c r="AL10" s="93">
        <v>23</v>
      </c>
      <c r="AM10" s="93">
        <v>24</v>
      </c>
      <c r="AN10" s="93">
        <v>42</v>
      </c>
      <c r="AO10" s="93">
        <v>21</v>
      </c>
      <c r="AP10" s="93">
        <v>39</v>
      </c>
      <c r="AQ10" s="93">
        <v>45</v>
      </c>
      <c r="AR10" s="93">
        <v>42</v>
      </c>
      <c r="AS10" s="93">
        <v>23</v>
      </c>
      <c r="AT10" s="93">
        <v>44</v>
      </c>
      <c r="AU10" s="93">
        <v>46</v>
      </c>
      <c r="AV10" s="93">
        <v>37</v>
      </c>
      <c r="AW10" s="93">
        <v>25</v>
      </c>
      <c r="AX10" s="93">
        <v>39</v>
      </c>
      <c r="AY10" s="93">
        <f t="shared" si="0"/>
        <v>45</v>
      </c>
      <c r="AZ10" s="93">
        <f t="shared" si="1"/>
        <v>39</v>
      </c>
      <c r="BA10" s="93">
        <f t="shared" si="2"/>
        <v>31</v>
      </c>
      <c r="BB10" s="93">
        <f t="shared" si="3"/>
        <v>41</v>
      </c>
      <c r="BC10" s="93">
        <f t="shared" si="4"/>
        <v>68</v>
      </c>
      <c r="BD10" s="93">
        <f t="shared" si="5"/>
        <v>56</v>
      </c>
      <c r="BE10" s="93">
        <f t="shared" si="6"/>
        <v>93</v>
      </c>
      <c r="BF10" s="93">
        <f t="shared" si="7"/>
        <v>118</v>
      </c>
      <c r="BG10" s="93">
        <f t="shared" si="8"/>
        <v>105</v>
      </c>
      <c r="BH10" s="93">
        <f t="shared" si="9"/>
        <v>126</v>
      </c>
      <c r="BI10" s="93">
        <f t="shared" si="10"/>
        <v>154</v>
      </c>
      <c r="BJ10" s="93">
        <f t="shared" si="11"/>
        <v>147</v>
      </c>
    </row>
    <row r="11" spans="1:62" ht="17.100000000000001" customHeight="1" thickBot="1" x14ac:dyDescent="0.25">
      <c r="B11" s="49" t="s">
        <v>112</v>
      </c>
      <c r="C11" s="38">
        <v>23</v>
      </c>
      <c r="D11" s="38">
        <v>28</v>
      </c>
      <c r="E11" s="38">
        <v>13</v>
      </c>
      <c r="F11" s="38">
        <v>30</v>
      </c>
      <c r="G11" s="38">
        <v>18</v>
      </c>
      <c r="H11" s="38">
        <v>31</v>
      </c>
      <c r="I11" s="38">
        <v>28</v>
      </c>
      <c r="J11" s="38">
        <v>35</v>
      </c>
      <c r="K11" s="38">
        <v>33</v>
      </c>
      <c r="L11" s="38">
        <v>40</v>
      </c>
      <c r="M11" s="38">
        <v>25</v>
      </c>
      <c r="N11" s="38">
        <v>53</v>
      </c>
      <c r="O11" s="38">
        <v>52</v>
      </c>
      <c r="P11" s="38">
        <v>49</v>
      </c>
      <c r="Q11" s="38">
        <v>30</v>
      </c>
      <c r="R11" s="38">
        <v>51</v>
      </c>
      <c r="S11" s="38">
        <v>55</v>
      </c>
      <c r="T11" s="38">
        <v>60</v>
      </c>
      <c r="U11" s="38">
        <v>32</v>
      </c>
      <c r="V11" s="38">
        <v>51</v>
      </c>
      <c r="W11" s="38">
        <v>63</v>
      </c>
      <c r="X11" s="38">
        <v>63</v>
      </c>
      <c r="Y11" s="38">
        <v>41</v>
      </c>
      <c r="Z11" s="38">
        <v>79</v>
      </c>
      <c r="AA11" s="38">
        <v>64</v>
      </c>
      <c r="AB11" s="38">
        <v>89</v>
      </c>
      <c r="AC11" s="38">
        <v>51</v>
      </c>
      <c r="AD11" s="38">
        <v>99</v>
      </c>
      <c r="AE11" s="38">
        <v>79</v>
      </c>
      <c r="AF11" s="38">
        <v>92</v>
      </c>
      <c r="AG11" s="38">
        <v>87</v>
      </c>
      <c r="AH11" s="38">
        <v>104</v>
      </c>
      <c r="AI11" s="38">
        <v>101</v>
      </c>
      <c r="AJ11" s="38">
        <v>93</v>
      </c>
      <c r="AK11" s="38">
        <v>92</v>
      </c>
      <c r="AL11" s="38">
        <v>94</v>
      </c>
      <c r="AM11" s="38">
        <v>93</v>
      </c>
      <c r="AN11" s="38">
        <v>124</v>
      </c>
      <c r="AO11" s="38">
        <v>57</v>
      </c>
      <c r="AP11" s="38">
        <v>123</v>
      </c>
      <c r="AQ11" s="38">
        <v>109</v>
      </c>
      <c r="AR11" s="38">
        <v>116</v>
      </c>
      <c r="AS11" s="38">
        <v>88</v>
      </c>
      <c r="AT11" s="38">
        <v>129</v>
      </c>
      <c r="AU11" s="38">
        <v>136</v>
      </c>
      <c r="AV11" s="38">
        <v>121</v>
      </c>
      <c r="AW11" s="38">
        <v>98</v>
      </c>
      <c r="AX11" s="38">
        <v>117</v>
      </c>
      <c r="AY11" s="38">
        <f t="shared" si="0"/>
        <v>94</v>
      </c>
      <c r="AZ11" s="38">
        <f t="shared" si="1"/>
        <v>112</v>
      </c>
      <c r="BA11" s="38">
        <f t="shared" si="2"/>
        <v>151</v>
      </c>
      <c r="BB11" s="38">
        <f t="shared" si="3"/>
        <v>182</v>
      </c>
      <c r="BC11" s="38">
        <f t="shared" si="4"/>
        <v>198</v>
      </c>
      <c r="BD11" s="38">
        <f t="shared" si="5"/>
        <v>246</v>
      </c>
      <c r="BE11" s="38">
        <f t="shared" si="6"/>
        <v>303</v>
      </c>
      <c r="BF11" s="38">
        <f t="shared" si="7"/>
        <v>362</v>
      </c>
      <c r="BG11" s="38">
        <f t="shared" si="8"/>
        <v>380</v>
      </c>
      <c r="BH11" s="38">
        <f t="shared" si="9"/>
        <v>397</v>
      </c>
      <c r="BI11" s="38">
        <f t="shared" si="10"/>
        <v>442</v>
      </c>
      <c r="BJ11" s="38">
        <f t="shared" si="11"/>
        <v>472</v>
      </c>
    </row>
    <row r="12" spans="1:62" ht="17.100000000000001" customHeight="1" thickBot="1" x14ac:dyDescent="0.25">
      <c r="B12" s="49" t="s">
        <v>89</v>
      </c>
      <c r="C12" s="38">
        <v>18</v>
      </c>
      <c r="D12" s="38">
        <v>27</v>
      </c>
      <c r="E12" s="38">
        <v>11</v>
      </c>
      <c r="F12" s="38">
        <v>25</v>
      </c>
      <c r="G12" s="38">
        <v>15</v>
      </c>
      <c r="H12" s="38">
        <v>26</v>
      </c>
      <c r="I12" s="38">
        <v>16</v>
      </c>
      <c r="J12" s="38">
        <v>30</v>
      </c>
      <c r="K12" s="38">
        <v>28</v>
      </c>
      <c r="L12" s="38">
        <v>27</v>
      </c>
      <c r="M12" s="38">
        <v>24</v>
      </c>
      <c r="N12" s="38">
        <v>25</v>
      </c>
      <c r="O12" s="38">
        <v>21</v>
      </c>
      <c r="P12" s="38">
        <v>38</v>
      </c>
      <c r="Q12" s="38">
        <v>25</v>
      </c>
      <c r="R12" s="38">
        <v>31</v>
      </c>
      <c r="S12" s="38">
        <v>39</v>
      </c>
      <c r="T12" s="38">
        <v>44</v>
      </c>
      <c r="U12" s="38">
        <v>31</v>
      </c>
      <c r="V12" s="38">
        <v>46</v>
      </c>
      <c r="W12" s="38">
        <v>68</v>
      </c>
      <c r="X12" s="38">
        <v>34</v>
      </c>
      <c r="Y12" s="38">
        <v>66</v>
      </c>
      <c r="Z12" s="38">
        <v>53</v>
      </c>
      <c r="AA12" s="38">
        <v>64</v>
      </c>
      <c r="AB12" s="38">
        <v>86</v>
      </c>
      <c r="AC12" s="38">
        <v>54</v>
      </c>
      <c r="AD12" s="38">
        <v>73</v>
      </c>
      <c r="AE12" s="38">
        <v>69</v>
      </c>
      <c r="AF12" s="38">
        <v>63</v>
      </c>
      <c r="AG12" s="38">
        <v>50</v>
      </c>
      <c r="AH12" s="38">
        <v>60</v>
      </c>
      <c r="AI12" s="38">
        <v>62</v>
      </c>
      <c r="AJ12" s="38">
        <v>61</v>
      </c>
      <c r="AK12" s="38">
        <v>60</v>
      </c>
      <c r="AL12" s="38">
        <v>70</v>
      </c>
      <c r="AM12" s="38">
        <v>87</v>
      </c>
      <c r="AN12" s="38">
        <v>81</v>
      </c>
      <c r="AO12" s="38">
        <v>50</v>
      </c>
      <c r="AP12" s="38">
        <v>76</v>
      </c>
      <c r="AQ12" s="38">
        <v>105</v>
      </c>
      <c r="AR12" s="38">
        <v>83</v>
      </c>
      <c r="AS12" s="38">
        <v>64</v>
      </c>
      <c r="AT12" s="38">
        <v>96</v>
      </c>
      <c r="AU12" s="38">
        <v>95</v>
      </c>
      <c r="AV12" s="38">
        <v>100</v>
      </c>
      <c r="AW12" s="38">
        <v>59</v>
      </c>
      <c r="AX12" s="38">
        <v>96</v>
      </c>
      <c r="AY12" s="38">
        <f t="shared" si="0"/>
        <v>81</v>
      </c>
      <c r="AZ12" s="38">
        <f t="shared" si="1"/>
        <v>87</v>
      </c>
      <c r="BA12" s="38">
        <f t="shared" si="2"/>
        <v>104</v>
      </c>
      <c r="BB12" s="38">
        <f t="shared" si="3"/>
        <v>115</v>
      </c>
      <c r="BC12" s="38">
        <f t="shared" si="4"/>
        <v>160</v>
      </c>
      <c r="BD12" s="38">
        <f t="shared" si="5"/>
        <v>221</v>
      </c>
      <c r="BE12" s="38">
        <f t="shared" si="6"/>
        <v>277</v>
      </c>
      <c r="BF12" s="38">
        <f t="shared" si="7"/>
        <v>242</v>
      </c>
      <c r="BG12" s="38">
        <f t="shared" si="8"/>
        <v>253</v>
      </c>
      <c r="BH12" s="38">
        <f t="shared" si="9"/>
        <v>294</v>
      </c>
      <c r="BI12" s="38">
        <f t="shared" si="10"/>
        <v>348</v>
      </c>
      <c r="BJ12" s="38">
        <f t="shared" si="11"/>
        <v>350</v>
      </c>
    </row>
    <row r="13" spans="1:62" ht="17.100000000000001" customHeight="1" thickBot="1" x14ac:dyDescent="0.25">
      <c r="B13" s="49" t="s">
        <v>75</v>
      </c>
      <c r="C13" s="38">
        <v>177</v>
      </c>
      <c r="D13" s="38">
        <v>221</v>
      </c>
      <c r="E13" s="38">
        <v>155</v>
      </c>
      <c r="F13" s="38">
        <v>201</v>
      </c>
      <c r="G13" s="38">
        <v>206</v>
      </c>
      <c r="H13" s="38">
        <v>262</v>
      </c>
      <c r="I13" s="38">
        <v>197</v>
      </c>
      <c r="J13" s="38">
        <v>225</v>
      </c>
      <c r="K13" s="38">
        <v>275</v>
      </c>
      <c r="L13" s="38">
        <v>285</v>
      </c>
      <c r="M13" s="38">
        <v>252</v>
      </c>
      <c r="N13" s="38">
        <v>276</v>
      </c>
      <c r="O13" s="38">
        <v>283</v>
      </c>
      <c r="P13" s="38">
        <v>314</v>
      </c>
      <c r="Q13" s="38">
        <v>242</v>
      </c>
      <c r="R13" s="38">
        <v>358</v>
      </c>
      <c r="S13" s="38">
        <v>348</v>
      </c>
      <c r="T13" s="38">
        <v>365</v>
      </c>
      <c r="U13" s="38">
        <v>318</v>
      </c>
      <c r="V13" s="38">
        <v>388</v>
      </c>
      <c r="W13" s="38">
        <v>402</v>
      </c>
      <c r="X13" s="38">
        <v>439</v>
      </c>
      <c r="Y13" s="38">
        <v>328</v>
      </c>
      <c r="Z13" s="38">
        <v>450</v>
      </c>
      <c r="AA13" s="38">
        <v>505</v>
      </c>
      <c r="AB13" s="38">
        <v>469</v>
      </c>
      <c r="AC13" s="38">
        <v>344</v>
      </c>
      <c r="AD13" s="38">
        <v>520</v>
      </c>
      <c r="AE13" s="38">
        <v>488</v>
      </c>
      <c r="AF13" s="38">
        <v>530</v>
      </c>
      <c r="AG13" s="38">
        <v>429</v>
      </c>
      <c r="AH13" s="38">
        <v>534</v>
      </c>
      <c r="AI13" s="38">
        <v>590</v>
      </c>
      <c r="AJ13" s="38">
        <v>576</v>
      </c>
      <c r="AK13" s="38">
        <v>455</v>
      </c>
      <c r="AL13" s="38">
        <v>613</v>
      </c>
      <c r="AM13" s="38">
        <v>569</v>
      </c>
      <c r="AN13" s="38">
        <v>708</v>
      </c>
      <c r="AO13" s="38">
        <v>431</v>
      </c>
      <c r="AP13" s="38">
        <v>618</v>
      </c>
      <c r="AQ13" s="38">
        <v>661</v>
      </c>
      <c r="AR13" s="38">
        <v>602</v>
      </c>
      <c r="AS13" s="38">
        <v>477</v>
      </c>
      <c r="AT13" s="38">
        <v>592</v>
      </c>
      <c r="AU13" s="38">
        <v>586</v>
      </c>
      <c r="AV13" s="38">
        <v>738</v>
      </c>
      <c r="AW13" s="38">
        <v>457</v>
      </c>
      <c r="AX13" s="38">
        <v>658</v>
      </c>
      <c r="AY13" s="38">
        <f t="shared" si="0"/>
        <v>754</v>
      </c>
      <c r="AZ13" s="38">
        <f t="shared" si="1"/>
        <v>890</v>
      </c>
      <c r="BA13" s="38">
        <f t="shared" si="2"/>
        <v>1088</v>
      </c>
      <c r="BB13" s="38">
        <f t="shared" si="3"/>
        <v>1197</v>
      </c>
      <c r="BC13" s="38">
        <f t="shared" si="4"/>
        <v>1419</v>
      </c>
      <c r="BD13" s="38">
        <f t="shared" si="5"/>
        <v>1619</v>
      </c>
      <c r="BE13" s="38">
        <f t="shared" si="6"/>
        <v>1838</v>
      </c>
      <c r="BF13" s="38">
        <f t="shared" si="7"/>
        <v>1981</v>
      </c>
      <c r="BG13" s="38">
        <f t="shared" si="8"/>
        <v>2234</v>
      </c>
      <c r="BH13" s="38">
        <f t="shared" si="9"/>
        <v>2326</v>
      </c>
      <c r="BI13" s="38">
        <f t="shared" si="10"/>
        <v>2332</v>
      </c>
      <c r="BJ13" s="38">
        <f t="shared" si="11"/>
        <v>2439</v>
      </c>
    </row>
    <row r="14" spans="1:62" ht="17.100000000000001" customHeight="1" thickBot="1" x14ac:dyDescent="0.25">
      <c r="B14" s="49" t="s">
        <v>114</v>
      </c>
      <c r="C14" s="38">
        <v>99</v>
      </c>
      <c r="D14" s="38">
        <v>98</v>
      </c>
      <c r="E14" s="38">
        <v>90</v>
      </c>
      <c r="F14" s="38">
        <v>111</v>
      </c>
      <c r="G14" s="38">
        <v>122</v>
      </c>
      <c r="H14" s="38">
        <v>110</v>
      </c>
      <c r="I14" s="38">
        <v>89</v>
      </c>
      <c r="J14" s="38">
        <v>116</v>
      </c>
      <c r="K14" s="38">
        <v>111</v>
      </c>
      <c r="L14" s="38">
        <v>123</v>
      </c>
      <c r="M14" s="38">
        <v>108</v>
      </c>
      <c r="N14" s="38">
        <v>133</v>
      </c>
      <c r="O14" s="38">
        <v>143</v>
      </c>
      <c r="P14" s="38">
        <v>170</v>
      </c>
      <c r="Q14" s="38">
        <v>156</v>
      </c>
      <c r="R14" s="38">
        <v>189</v>
      </c>
      <c r="S14" s="38">
        <v>181</v>
      </c>
      <c r="T14" s="38">
        <v>238</v>
      </c>
      <c r="U14" s="38">
        <v>143</v>
      </c>
      <c r="V14" s="38">
        <v>197</v>
      </c>
      <c r="W14" s="38">
        <v>207</v>
      </c>
      <c r="X14" s="38">
        <v>222</v>
      </c>
      <c r="Y14" s="38">
        <v>209</v>
      </c>
      <c r="Z14" s="38">
        <v>248</v>
      </c>
      <c r="AA14" s="38">
        <v>269</v>
      </c>
      <c r="AB14" s="38">
        <v>274</v>
      </c>
      <c r="AC14" s="38">
        <v>213</v>
      </c>
      <c r="AD14" s="38">
        <v>265</v>
      </c>
      <c r="AE14" s="38">
        <v>282</v>
      </c>
      <c r="AF14" s="38">
        <v>310</v>
      </c>
      <c r="AG14" s="38">
        <v>244</v>
      </c>
      <c r="AH14" s="38">
        <v>308</v>
      </c>
      <c r="AI14" s="38">
        <v>299</v>
      </c>
      <c r="AJ14" s="38">
        <v>322</v>
      </c>
      <c r="AK14" s="38">
        <v>261</v>
      </c>
      <c r="AL14" s="38">
        <v>346</v>
      </c>
      <c r="AM14" s="38">
        <v>323</v>
      </c>
      <c r="AN14" s="38">
        <v>386</v>
      </c>
      <c r="AO14" s="38">
        <v>284</v>
      </c>
      <c r="AP14" s="38">
        <v>371</v>
      </c>
      <c r="AQ14" s="38">
        <v>363</v>
      </c>
      <c r="AR14" s="38">
        <v>330</v>
      </c>
      <c r="AS14" s="38">
        <v>221</v>
      </c>
      <c r="AT14" s="38">
        <v>306</v>
      </c>
      <c r="AU14" s="38">
        <v>311</v>
      </c>
      <c r="AV14" s="38">
        <v>326</v>
      </c>
      <c r="AW14" s="38">
        <v>295</v>
      </c>
      <c r="AX14" s="38">
        <v>392</v>
      </c>
      <c r="AY14" s="38">
        <f t="shared" si="0"/>
        <v>398</v>
      </c>
      <c r="AZ14" s="38">
        <f t="shared" si="1"/>
        <v>437</v>
      </c>
      <c r="BA14" s="38">
        <f t="shared" si="2"/>
        <v>475</v>
      </c>
      <c r="BB14" s="38">
        <f t="shared" si="3"/>
        <v>658</v>
      </c>
      <c r="BC14" s="38">
        <f t="shared" si="4"/>
        <v>759</v>
      </c>
      <c r="BD14" s="38">
        <f t="shared" si="5"/>
        <v>886</v>
      </c>
      <c r="BE14" s="38">
        <f t="shared" si="6"/>
        <v>1021</v>
      </c>
      <c r="BF14" s="38">
        <f t="shared" si="7"/>
        <v>1144</v>
      </c>
      <c r="BG14" s="38">
        <f t="shared" si="8"/>
        <v>1228</v>
      </c>
      <c r="BH14" s="38">
        <f t="shared" si="9"/>
        <v>1364</v>
      </c>
      <c r="BI14" s="38">
        <f t="shared" si="10"/>
        <v>1220</v>
      </c>
      <c r="BJ14" s="38">
        <f t="shared" si="11"/>
        <v>1324</v>
      </c>
    </row>
    <row r="15" spans="1:62" ht="17.100000000000001" customHeight="1" thickBot="1" x14ac:dyDescent="0.25">
      <c r="B15" s="49" t="s">
        <v>76</v>
      </c>
      <c r="C15" s="38">
        <v>8</v>
      </c>
      <c r="D15" s="38">
        <v>16</v>
      </c>
      <c r="E15" s="38">
        <v>6</v>
      </c>
      <c r="F15" s="38">
        <v>15</v>
      </c>
      <c r="G15" s="38">
        <v>12</v>
      </c>
      <c r="H15" s="38">
        <v>13</v>
      </c>
      <c r="I15" s="38">
        <v>26</v>
      </c>
      <c r="J15" s="38">
        <v>23</v>
      </c>
      <c r="K15" s="38">
        <v>21</v>
      </c>
      <c r="L15" s="38">
        <v>28</v>
      </c>
      <c r="M15" s="38">
        <v>9</v>
      </c>
      <c r="N15" s="38">
        <v>20</v>
      </c>
      <c r="O15" s="38">
        <v>18</v>
      </c>
      <c r="P15" s="38">
        <v>29</v>
      </c>
      <c r="Q15" s="38">
        <v>17</v>
      </c>
      <c r="R15" s="38">
        <v>30</v>
      </c>
      <c r="S15" s="38">
        <v>25</v>
      </c>
      <c r="T15" s="38">
        <v>16</v>
      </c>
      <c r="U15" s="38">
        <v>21</v>
      </c>
      <c r="V15" s="38">
        <v>24</v>
      </c>
      <c r="W15" s="38">
        <v>23</v>
      </c>
      <c r="X15" s="38">
        <v>29</v>
      </c>
      <c r="Y15" s="38">
        <v>25</v>
      </c>
      <c r="Z15" s="38">
        <v>31</v>
      </c>
      <c r="AA15" s="38">
        <v>34</v>
      </c>
      <c r="AB15" s="38">
        <v>46</v>
      </c>
      <c r="AC15" s="38">
        <v>39</v>
      </c>
      <c r="AD15" s="38">
        <v>50</v>
      </c>
      <c r="AE15" s="38">
        <v>28</v>
      </c>
      <c r="AF15" s="38">
        <v>35</v>
      </c>
      <c r="AG15" s="38">
        <v>28</v>
      </c>
      <c r="AH15" s="38">
        <v>31</v>
      </c>
      <c r="AI15" s="38">
        <v>38</v>
      </c>
      <c r="AJ15" s="38">
        <v>49</v>
      </c>
      <c r="AK15" s="38">
        <v>38</v>
      </c>
      <c r="AL15" s="38">
        <v>43</v>
      </c>
      <c r="AM15" s="38">
        <v>54</v>
      </c>
      <c r="AN15" s="38">
        <v>60</v>
      </c>
      <c r="AO15" s="38">
        <v>33</v>
      </c>
      <c r="AP15" s="38">
        <v>47</v>
      </c>
      <c r="AQ15" s="38">
        <v>40</v>
      </c>
      <c r="AR15" s="38">
        <v>46</v>
      </c>
      <c r="AS15" s="38">
        <v>47</v>
      </c>
      <c r="AT15" s="38">
        <v>35</v>
      </c>
      <c r="AU15" s="38">
        <v>65</v>
      </c>
      <c r="AV15" s="38">
        <v>67</v>
      </c>
      <c r="AW15" s="38">
        <v>35</v>
      </c>
      <c r="AX15" s="38">
        <v>67</v>
      </c>
      <c r="AY15" s="38">
        <f t="shared" si="0"/>
        <v>45</v>
      </c>
      <c r="AZ15" s="38">
        <f t="shared" si="1"/>
        <v>74</v>
      </c>
      <c r="BA15" s="38">
        <f t="shared" si="2"/>
        <v>78</v>
      </c>
      <c r="BB15" s="38">
        <f t="shared" si="3"/>
        <v>94</v>
      </c>
      <c r="BC15" s="38">
        <f t="shared" si="4"/>
        <v>86</v>
      </c>
      <c r="BD15" s="38">
        <f t="shared" si="5"/>
        <v>108</v>
      </c>
      <c r="BE15" s="38">
        <f t="shared" si="6"/>
        <v>169</v>
      </c>
      <c r="BF15" s="38">
        <f t="shared" si="7"/>
        <v>122</v>
      </c>
      <c r="BG15" s="38">
        <f t="shared" si="8"/>
        <v>168</v>
      </c>
      <c r="BH15" s="38">
        <f t="shared" si="9"/>
        <v>194</v>
      </c>
      <c r="BI15" s="38">
        <f t="shared" si="10"/>
        <v>168</v>
      </c>
      <c r="BJ15" s="38">
        <f t="shared" si="11"/>
        <v>234</v>
      </c>
    </row>
    <row r="16" spans="1:62" ht="17.100000000000001" customHeight="1" thickBot="1" x14ac:dyDescent="0.25">
      <c r="B16" s="49" t="s">
        <v>55</v>
      </c>
      <c r="C16" s="38">
        <v>45</v>
      </c>
      <c r="D16" s="38">
        <v>36</v>
      </c>
      <c r="E16" s="38">
        <v>36</v>
      </c>
      <c r="F16" s="38">
        <v>41</v>
      </c>
      <c r="G16" s="38">
        <v>46</v>
      </c>
      <c r="H16" s="38">
        <v>54</v>
      </c>
      <c r="I16" s="38">
        <v>32</v>
      </c>
      <c r="J16" s="38">
        <v>38</v>
      </c>
      <c r="K16" s="38">
        <v>34</v>
      </c>
      <c r="L16" s="38">
        <v>55</v>
      </c>
      <c r="M16" s="38">
        <v>28</v>
      </c>
      <c r="N16" s="38">
        <v>59</v>
      </c>
      <c r="O16" s="38">
        <v>46</v>
      </c>
      <c r="P16" s="38">
        <v>55</v>
      </c>
      <c r="Q16" s="38">
        <v>48</v>
      </c>
      <c r="R16" s="38">
        <v>58</v>
      </c>
      <c r="S16" s="38">
        <v>72</v>
      </c>
      <c r="T16" s="38">
        <v>82</v>
      </c>
      <c r="U16" s="38">
        <v>66</v>
      </c>
      <c r="V16" s="38">
        <v>76</v>
      </c>
      <c r="W16" s="38">
        <v>82</v>
      </c>
      <c r="X16" s="38">
        <v>99</v>
      </c>
      <c r="Y16" s="38">
        <v>71</v>
      </c>
      <c r="Z16" s="38">
        <v>103</v>
      </c>
      <c r="AA16" s="38">
        <v>102</v>
      </c>
      <c r="AB16" s="38">
        <v>97</v>
      </c>
      <c r="AC16" s="38">
        <v>81</v>
      </c>
      <c r="AD16" s="38">
        <v>123</v>
      </c>
      <c r="AE16" s="38">
        <v>89</v>
      </c>
      <c r="AF16" s="38">
        <v>153</v>
      </c>
      <c r="AG16" s="38">
        <v>98</v>
      </c>
      <c r="AH16" s="38">
        <v>155</v>
      </c>
      <c r="AI16" s="38">
        <v>130</v>
      </c>
      <c r="AJ16" s="38">
        <v>136</v>
      </c>
      <c r="AK16" s="38">
        <v>110</v>
      </c>
      <c r="AL16" s="38">
        <v>137</v>
      </c>
      <c r="AM16" s="38">
        <v>112</v>
      </c>
      <c r="AN16" s="38">
        <v>155</v>
      </c>
      <c r="AO16" s="38">
        <v>100</v>
      </c>
      <c r="AP16" s="38">
        <v>175</v>
      </c>
      <c r="AQ16" s="38">
        <v>129</v>
      </c>
      <c r="AR16" s="38">
        <v>141</v>
      </c>
      <c r="AS16" s="38">
        <v>112</v>
      </c>
      <c r="AT16" s="38">
        <v>162</v>
      </c>
      <c r="AU16" s="38">
        <v>108</v>
      </c>
      <c r="AV16" s="38">
        <v>180</v>
      </c>
      <c r="AW16" s="38">
        <v>92</v>
      </c>
      <c r="AX16" s="38">
        <v>164</v>
      </c>
      <c r="AY16" s="38">
        <f t="shared" si="0"/>
        <v>158</v>
      </c>
      <c r="AZ16" s="38">
        <f t="shared" si="1"/>
        <v>170</v>
      </c>
      <c r="BA16" s="38">
        <f t="shared" si="2"/>
        <v>176</v>
      </c>
      <c r="BB16" s="38">
        <f t="shared" si="3"/>
        <v>207</v>
      </c>
      <c r="BC16" s="38">
        <f t="shared" si="4"/>
        <v>296</v>
      </c>
      <c r="BD16" s="38">
        <f t="shared" si="5"/>
        <v>355</v>
      </c>
      <c r="BE16" s="38">
        <f t="shared" si="6"/>
        <v>403</v>
      </c>
      <c r="BF16" s="38">
        <f t="shared" si="7"/>
        <v>495</v>
      </c>
      <c r="BG16" s="38">
        <f t="shared" si="8"/>
        <v>513</v>
      </c>
      <c r="BH16" s="38">
        <f t="shared" si="9"/>
        <v>542</v>
      </c>
      <c r="BI16" s="38">
        <f t="shared" si="10"/>
        <v>544</v>
      </c>
      <c r="BJ16" s="38">
        <f t="shared" si="11"/>
        <v>544</v>
      </c>
    </row>
    <row r="17" spans="2:62" ht="17.100000000000001" customHeight="1" thickBot="1" x14ac:dyDescent="0.25">
      <c r="B17" s="49" t="s">
        <v>57</v>
      </c>
      <c r="C17" s="38">
        <v>106</v>
      </c>
      <c r="D17" s="38">
        <v>99</v>
      </c>
      <c r="E17" s="38">
        <v>64</v>
      </c>
      <c r="F17" s="38">
        <v>112</v>
      </c>
      <c r="G17" s="38">
        <v>105</v>
      </c>
      <c r="H17" s="38">
        <v>118</v>
      </c>
      <c r="I17" s="38">
        <v>72</v>
      </c>
      <c r="J17" s="38">
        <v>106</v>
      </c>
      <c r="K17" s="38">
        <v>88</v>
      </c>
      <c r="L17" s="38">
        <v>119</v>
      </c>
      <c r="M17" s="38">
        <v>81</v>
      </c>
      <c r="N17" s="38">
        <v>104</v>
      </c>
      <c r="O17" s="38">
        <v>122</v>
      </c>
      <c r="P17" s="38">
        <v>170</v>
      </c>
      <c r="Q17" s="38">
        <v>125</v>
      </c>
      <c r="R17" s="38">
        <v>142</v>
      </c>
      <c r="S17" s="38">
        <v>196</v>
      </c>
      <c r="T17" s="38">
        <v>164</v>
      </c>
      <c r="U17" s="38">
        <v>104</v>
      </c>
      <c r="V17" s="38">
        <v>162</v>
      </c>
      <c r="W17" s="38">
        <v>212</v>
      </c>
      <c r="X17" s="38">
        <v>155</v>
      </c>
      <c r="Y17" s="38">
        <v>151</v>
      </c>
      <c r="Z17" s="38">
        <v>181</v>
      </c>
      <c r="AA17" s="38">
        <v>157</v>
      </c>
      <c r="AB17" s="38">
        <v>193</v>
      </c>
      <c r="AC17" s="38">
        <v>159</v>
      </c>
      <c r="AD17" s="38">
        <v>224</v>
      </c>
      <c r="AE17" s="38">
        <v>222</v>
      </c>
      <c r="AF17" s="38">
        <v>230</v>
      </c>
      <c r="AG17" s="38">
        <v>205</v>
      </c>
      <c r="AH17" s="38">
        <v>267</v>
      </c>
      <c r="AI17" s="38">
        <v>228</v>
      </c>
      <c r="AJ17" s="38">
        <v>253</v>
      </c>
      <c r="AK17" s="38">
        <v>218</v>
      </c>
      <c r="AL17" s="38">
        <v>234</v>
      </c>
      <c r="AM17" s="38">
        <v>242</v>
      </c>
      <c r="AN17" s="38">
        <v>313</v>
      </c>
      <c r="AO17" s="38">
        <v>255</v>
      </c>
      <c r="AP17" s="38">
        <v>255</v>
      </c>
      <c r="AQ17" s="38">
        <v>267</v>
      </c>
      <c r="AR17" s="38">
        <v>287</v>
      </c>
      <c r="AS17" s="38">
        <v>193</v>
      </c>
      <c r="AT17" s="38">
        <v>292</v>
      </c>
      <c r="AU17" s="38">
        <v>266</v>
      </c>
      <c r="AV17" s="38">
        <v>327</v>
      </c>
      <c r="AW17" s="38">
        <v>248</v>
      </c>
      <c r="AX17" s="38">
        <v>317</v>
      </c>
      <c r="AY17" s="38">
        <f t="shared" si="0"/>
        <v>381</v>
      </c>
      <c r="AZ17" s="38">
        <f t="shared" si="1"/>
        <v>401</v>
      </c>
      <c r="BA17" s="38">
        <f t="shared" si="2"/>
        <v>392</v>
      </c>
      <c r="BB17" s="38">
        <f t="shared" si="3"/>
        <v>559</v>
      </c>
      <c r="BC17" s="38">
        <f t="shared" si="4"/>
        <v>626</v>
      </c>
      <c r="BD17" s="38">
        <f t="shared" si="5"/>
        <v>699</v>
      </c>
      <c r="BE17" s="38">
        <f t="shared" si="6"/>
        <v>733</v>
      </c>
      <c r="BF17" s="38">
        <f t="shared" si="7"/>
        <v>924</v>
      </c>
      <c r="BG17" s="38">
        <f t="shared" si="8"/>
        <v>933</v>
      </c>
      <c r="BH17" s="38">
        <f t="shared" si="9"/>
        <v>1065</v>
      </c>
      <c r="BI17" s="38">
        <f t="shared" si="10"/>
        <v>1039</v>
      </c>
      <c r="BJ17" s="38">
        <f t="shared" si="11"/>
        <v>1158</v>
      </c>
    </row>
    <row r="18" spans="2:62" ht="17.100000000000001" customHeight="1" thickBot="1" x14ac:dyDescent="0.25">
      <c r="B18" s="49" t="s">
        <v>58</v>
      </c>
      <c r="C18" s="38">
        <v>17</v>
      </c>
      <c r="D18" s="38">
        <v>26</v>
      </c>
      <c r="E18" s="38">
        <v>18</v>
      </c>
      <c r="F18" s="38">
        <v>24</v>
      </c>
      <c r="G18" s="38">
        <v>12</v>
      </c>
      <c r="H18" s="38">
        <v>29</v>
      </c>
      <c r="I18" s="38">
        <v>19</v>
      </c>
      <c r="J18" s="38">
        <v>34</v>
      </c>
      <c r="K18" s="38">
        <v>28</v>
      </c>
      <c r="L18" s="38">
        <v>19</v>
      </c>
      <c r="M18" s="38">
        <v>10</v>
      </c>
      <c r="N18" s="38">
        <v>20</v>
      </c>
      <c r="O18" s="38">
        <v>24</v>
      </c>
      <c r="P18" s="38">
        <v>42</v>
      </c>
      <c r="Q18" s="38">
        <v>35</v>
      </c>
      <c r="R18" s="38">
        <v>35</v>
      </c>
      <c r="S18" s="38">
        <v>37</v>
      </c>
      <c r="T18" s="38">
        <v>36</v>
      </c>
      <c r="U18" s="38">
        <v>31</v>
      </c>
      <c r="V18" s="38">
        <v>48</v>
      </c>
      <c r="W18" s="38">
        <v>44</v>
      </c>
      <c r="X18" s="38">
        <v>56</v>
      </c>
      <c r="Y18" s="38">
        <v>33</v>
      </c>
      <c r="Z18" s="38">
        <v>67</v>
      </c>
      <c r="AA18" s="38">
        <v>46</v>
      </c>
      <c r="AB18" s="38">
        <v>60</v>
      </c>
      <c r="AC18" s="38">
        <v>39</v>
      </c>
      <c r="AD18" s="38">
        <v>56</v>
      </c>
      <c r="AE18" s="38">
        <v>58</v>
      </c>
      <c r="AF18" s="38">
        <v>59</v>
      </c>
      <c r="AG18" s="38">
        <v>49</v>
      </c>
      <c r="AH18" s="38">
        <v>67</v>
      </c>
      <c r="AI18" s="38">
        <v>57</v>
      </c>
      <c r="AJ18" s="38">
        <v>68</v>
      </c>
      <c r="AK18" s="38">
        <v>56</v>
      </c>
      <c r="AL18" s="38">
        <v>75</v>
      </c>
      <c r="AM18" s="38">
        <v>64</v>
      </c>
      <c r="AN18" s="38">
        <v>92</v>
      </c>
      <c r="AO18" s="38">
        <v>57</v>
      </c>
      <c r="AP18" s="38">
        <v>79</v>
      </c>
      <c r="AQ18" s="38">
        <v>59</v>
      </c>
      <c r="AR18" s="38">
        <v>74</v>
      </c>
      <c r="AS18" s="38">
        <v>72</v>
      </c>
      <c r="AT18" s="38">
        <v>76</v>
      </c>
      <c r="AU18" s="38">
        <v>82</v>
      </c>
      <c r="AV18" s="38">
        <v>88</v>
      </c>
      <c r="AW18" s="38">
        <v>68</v>
      </c>
      <c r="AX18" s="38">
        <v>94</v>
      </c>
      <c r="AY18" s="38">
        <f t="shared" si="0"/>
        <v>85</v>
      </c>
      <c r="AZ18" s="38">
        <f t="shared" si="1"/>
        <v>94</v>
      </c>
      <c r="BA18" s="38">
        <f t="shared" si="2"/>
        <v>77</v>
      </c>
      <c r="BB18" s="38">
        <f t="shared" si="3"/>
        <v>136</v>
      </c>
      <c r="BC18" s="38">
        <f t="shared" si="4"/>
        <v>152</v>
      </c>
      <c r="BD18" s="38">
        <f t="shared" si="5"/>
        <v>200</v>
      </c>
      <c r="BE18" s="38">
        <f t="shared" si="6"/>
        <v>201</v>
      </c>
      <c r="BF18" s="38">
        <f t="shared" si="7"/>
        <v>233</v>
      </c>
      <c r="BG18" s="38">
        <f t="shared" si="8"/>
        <v>256</v>
      </c>
      <c r="BH18" s="38">
        <f t="shared" si="9"/>
        <v>292</v>
      </c>
      <c r="BI18" s="38">
        <f t="shared" si="10"/>
        <v>281</v>
      </c>
      <c r="BJ18" s="38">
        <f t="shared" si="11"/>
        <v>332</v>
      </c>
    </row>
    <row r="19" spans="2:62" ht="17.100000000000001" customHeight="1" thickBot="1" x14ac:dyDescent="0.25">
      <c r="B19" s="49" t="s">
        <v>59</v>
      </c>
      <c r="C19" s="38">
        <v>6</v>
      </c>
      <c r="D19" s="38">
        <v>21</v>
      </c>
      <c r="E19" s="38">
        <v>5</v>
      </c>
      <c r="F19" s="38">
        <v>11</v>
      </c>
      <c r="G19" s="38">
        <v>22</v>
      </c>
      <c r="H19" s="38">
        <v>18</v>
      </c>
      <c r="I19" s="38">
        <v>19</v>
      </c>
      <c r="J19" s="38">
        <v>14</v>
      </c>
      <c r="K19" s="38">
        <v>23</v>
      </c>
      <c r="L19" s="38">
        <v>24</v>
      </c>
      <c r="M19" s="38">
        <v>14</v>
      </c>
      <c r="N19" s="38">
        <v>22</v>
      </c>
      <c r="O19" s="38">
        <v>20</v>
      </c>
      <c r="P19" s="38">
        <v>24</v>
      </c>
      <c r="Q19" s="38">
        <v>14</v>
      </c>
      <c r="R19" s="38">
        <v>20</v>
      </c>
      <c r="S19" s="38">
        <v>21</v>
      </c>
      <c r="T19" s="38">
        <v>21</v>
      </c>
      <c r="U19" s="38">
        <v>21</v>
      </c>
      <c r="V19" s="38">
        <v>14</v>
      </c>
      <c r="W19" s="38">
        <v>20</v>
      </c>
      <c r="X19" s="38">
        <v>25</v>
      </c>
      <c r="Y19" s="38">
        <v>19</v>
      </c>
      <c r="Z19" s="38">
        <v>31</v>
      </c>
      <c r="AA19" s="38">
        <v>25</v>
      </c>
      <c r="AB19" s="38">
        <v>24</v>
      </c>
      <c r="AC19" s="38">
        <v>16</v>
      </c>
      <c r="AD19" s="38">
        <v>33</v>
      </c>
      <c r="AE19" s="38">
        <v>30</v>
      </c>
      <c r="AF19" s="38">
        <v>36</v>
      </c>
      <c r="AG19" s="38">
        <v>23</v>
      </c>
      <c r="AH19" s="38">
        <v>34</v>
      </c>
      <c r="AI19" s="38">
        <v>26</v>
      </c>
      <c r="AJ19" s="38">
        <v>32</v>
      </c>
      <c r="AK19" s="38">
        <v>26</v>
      </c>
      <c r="AL19" s="38">
        <v>28</v>
      </c>
      <c r="AM19" s="38">
        <v>25</v>
      </c>
      <c r="AN19" s="38">
        <v>26</v>
      </c>
      <c r="AO19" s="38">
        <v>13</v>
      </c>
      <c r="AP19" s="38">
        <v>32</v>
      </c>
      <c r="AQ19" s="38">
        <v>38</v>
      </c>
      <c r="AR19" s="38">
        <v>29</v>
      </c>
      <c r="AS19" s="38">
        <v>22</v>
      </c>
      <c r="AT19" s="38">
        <v>35</v>
      </c>
      <c r="AU19" s="38">
        <v>73</v>
      </c>
      <c r="AV19" s="38">
        <v>38</v>
      </c>
      <c r="AW19" s="38">
        <v>20</v>
      </c>
      <c r="AX19" s="38">
        <v>39</v>
      </c>
      <c r="AY19" s="38">
        <f t="shared" si="0"/>
        <v>43</v>
      </c>
      <c r="AZ19" s="38">
        <f t="shared" si="1"/>
        <v>73</v>
      </c>
      <c r="BA19" s="38">
        <f t="shared" si="2"/>
        <v>83</v>
      </c>
      <c r="BB19" s="38">
        <f t="shared" si="3"/>
        <v>78</v>
      </c>
      <c r="BC19" s="38">
        <f t="shared" si="4"/>
        <v>77</v>
      </c>
      <c r="BD19" s="38">
        <f t="shared" si="5"/>
        <v>95</v>
      </c>
      <c r="BE19" s="38">
        <f t="shared" si="6"/>
        <v>98</v>
      </c>
      <c r="BF19" s="38">
        <f t="shared" si="7"/>
        <v>123</v>
      </c>
      <c r="BG19" s="38">
        <f t="shared" si="8"/>
        <v>112</v>
      </c>
      <c r="BH19" s="38">
        <f t="shared" si="9"/>
        <v>96</v>
      </c>
      <c r="BI19" s="38">
        <f t="shared" si="10"/>
        <v>124</v>
      </c>
      <c r="BJ19" s="38">
        <f t="shared" si="11"/>
        <v>170</v>
      </c>
    </row>
    <row r="20" spans="2:62" ht="17.100000000000001" customHeight="1" thickBot="1" x14ac:dyDescent="0.25">
      <c r="B20" s="49" t="s">
        <v>90</v>
      </c>
      <c r="C20" s="38">
        <v>43</v>
      </c>
      <c r="D20" s="38">
        <v>55</v>
      </c>
      <c r="E20" s="38">
        <v>28</v>
      </c>
      <c r="F20" s="38">
        <v>36</v>
      </c>
      <c r="G20" s="38">
        <v>36</v>
      </c>
      <c r="H20" s="38">
        <v>53</v>
      </c>
      <c r="I20" s="38">
        <v>39</v>
      </c>
      <c r="J20" s="38">
        <v>48</v>
      </c>
      <c r="K20" s="38">
        <v>36</v>
      </c>
      <c r="L20" s="38">
        <v>45</v>
      </c>
      <c r="M20" s="38">
        <v>37</v>
      </c>
      <c r="N20" s="38">
        <v>44</v>
      </c>
      <c r="O20" s="38">
        <v>55</v>
      </c>
      <c r="P20" s="38">
        <v>59</v>
      </c>
      <c r="Q20" s="38">
        <v>46</v>
      </c>
      <c r="R20" s="38">
        <v>67</v>
      </c>
      <c r="S20" s="38">
        <v>47</v>
      </c>
      <c r="T20" s="38">
        <v>79</v>
      </c>
      <c r="U20" s="38">
        <v>51</v>
      </c>
      <c r="V20" s="38">
        <v>67</v>
      </c>
      <c r="W20" s="38">
        <v>70</v>
      </c>
      <c r="X20" s="38">
        <v>65</v>
      </c>
      <c r="Y20" s="38">
        <v>40</v>
      </c>
      <c r="Z20" s="38">
        <v>58</v>
      </c>
      <c r="AA20" s="38">
        <v>56</v>
      </c>
      <c r="AB20" s="38">
        <v>82</v>
      </c>
      <c r="AC20" s="38">
        <v>63</v>
      </c>
      <c r="AD20" s="38">
        <v>92</v>
      </c>
      <c r="AE20" s="38">
        <v>76</v>
      </c>
      <c r="AF20" s="38">
        <v>78</v>
      </c>
      <c r="AG20" s="38">
        <v>59</v>
      </c>
      <c r="AH20" s="38">
        <v>141</v>
      </c>
      <c r="AI20" s="38">
        <v>131</v>
      </c>
      <c r="AJ20" s="38">
        <v>123</v>
      </c>
      <c r="AK20" s="38">
        <v>76</v>
      </c>
      <c r="AL20" s="38">
        <v>120</v>
      </c>
      <c r="AM20" s="38">
        <v>123</v>
      </c>
      <c r="AN20" s="38">
        <v>142</v>
      </c>
      <c r="AO20" s="38">
        <v>87</v>
      </c>
      <c r="AP20" s="38">
        <v>148</v>
      </c>
      <c r="AQ20" s="38">
        <v>158</v>
      </c>
      <c r="AR20" s="38">
        <v>181</v>
      </c>
      <c r="AS20" s="38">
        <v>118</v>
      </c>
      <c r="AT20" s="38">
        <v>157</v>
      </c>
      <c r="AU20" s="38">
        <v>142</v>
      </c>
      <c r="AV20" s="38">
        <v>164</v>
      </c>
      <c r="AW20" s="38">
        <v>107</v>
      </c>
      <c r="AX20" s="38">
        <v>151</v>
      </c>
      <c r="AY20" s="38">
        <f t="shared" si="0"/>
        <v>162</v>
      </c>
      <c r="AZ20" s="38">
        <f t="shared" si="1"/>
        <v>176</v>
      </c>
      <c r="BA20" s="38">
        <f t="shared" si="2"/>
        <v>162</v>
      </c>
      <c r="BB20" s="38">
        <f t="shared" si="3"/>
        <v>227</v>
      </c>
      <c r="BC20" s="38">
        <f t="shared" si="4"/>
        <v>244</v>
      </c>
      <c r="BD20" s="38">
        <f t="shared" si="5"/>
        <v>233</v>
      </c>
      <c r="BE20" s="38">
        <f t="shared" si="6"/>
        <v>293</v>
      </c>
      <c r="BF20" s="38">
        <f t="shared" si="7"/>
        <v>354</v>
      </c>
      <c r="BG20" s="38">
        <f t="shared" si="8"/>
        <v>450</v>
      </c>
      <c r="BH20" s="38">
        <f t="shared" si="9"/>
        <v>500</v>
      </c>
      <c r="BI20" s="38">
        <f t="shared" si="10"/>
        <v>614</v>
      </c>
      <c r="BJ20" s="38">
        <f t="shared" si="11"/>
        <v>564</v>
      </c>
    </row>
    <row r="21" spans="2:62" ht="17.100000000000001" customHeight="1" thickBot="1" x14ac:dyDescent="0.25">
      <c r="B21" s="49" t="s">
        <v>56</v>
      </c>
      <c r="C21" s="38">
        <v>4</v>
      </c>
      <c r="D21" s="38">
        <v>6</v>
      </c>
      <c r="E21" s="38">
        <v>4</v>
      </c>
      <c r="F21" s="38">
        <v>6</v>
      </c>
      <c r="G21" s="38">
        <v>2</v>
      </c>
      <c r="H21" s="38">
        <v>1</v>
      </c>
      <c r="I21" s="38">
        <v>3</v>
      </c>
      <c r="J21" s="38">
        <v>2</v>
      </c>
      <c r="K21" s="38">
        <v>2</v>
      </c>
      <c r="L21" s="38">
        <v>0</v>
      </c>
      <c r="M21" s="38">
        <v>5</v>
      </c>
      <c r="N21" s="38">
        <v>0</v>
      </c>
      <c r="O21" s="38">
        <v>1</v>
      </c>
      <c r="P21" s="38">
        <v>0</v>
      </c>
      <c r="Q21" s="38">
        <v>1</v>
      </c>
      <c r="R21" s="38">
        <v>1</v>
      </c>
      <c r="S21" s="38">
        <v>1</v>
      </c>
      <c r="T21" s="38">
        <v>2</v>
      </c>
      <c r="U21" s="38">
        <v>2</v>
      </c>
      <c r="V21" s="38">
        <v>7</v>
      </c>
      <c r="W21" s="38">
        <v>2</v>
      </c>
      <c r="X21" s="38">
        <v>1</v>
      </c>
      <c r="Y21" s="38">
        <v>4</v>
      </c>
      <c r="Z21" s="38">
        <v>2</v>
      </c>
      <c r="AA21" s="38">
        <v>5</v>
      </c>
      <c r="AB21" s="38">
        <v>4</v>
      </c>
      <c r="AC21" s="38">
        <v>4</v>
      </c>
      <c r="AD21" s="38">
        <v>6</v>
      </c>
      <c r="AE21" s="38">
        <v>6</v>
      </c>
      <c r="AF21" s="38">
        <v>8</v>
      </c>
      <c r="AG21" s="38">
        <v>4</v>
      </c>
      <c r="AH21" s="38">
        <v>3</v>
      </c>
      <c r="AI21" s="38">
        <v>11</v>
      </c>
      <c r="AJ21" s="38">
        <v>18</v>
      </c>
      <c r="AK21" s="38">
        <v>12</v>
      </c>
      <c r="AL21" s="38">
        <v>9</v>
      </c>
      <c r="AM21" s="38">
        <v>12</v>
      </c>
      <c r="AN21" s="38">
        <v>14</v>
      </c>
      <c r="AO21" s="38">
        <v>14</v>
      </c>
      <c r="AP21" s="38">
        <v>12</v>
      </c>
      <c r="AQ21" s="38">
        <v>8</v>
      </c>
      <c r="AR21" s="38">
        <v>13</v>
      </c>
      <c r="AS21" s="38">
        <v>9</v>
      </c>
      <c r="AT21" s="38">
        <v>17</v>
      </c>
      <c r="AU21" s="38">
        <v>15</v>
      </c>
      <c r="AV21" s="38">
        <v>11</v>
      </c>
      <c r="AW21" s="38">
        <v>14</v>
      </c>
      <c r="AX21" s="38">
        <v>18</v>
      </c>
      <c r="AY21" s="38">
        <f t="shared" si="0"/>
        <v>20</v>
      </c>
      <c r="AZ21" s="38">
        <f t="shared" si="1"/>
        <v>8</v>
      </c>
      <c r="BA21" s="38">
        <f t="shared" si="2"/>
        <v>7</v>
      </c>
      <c r="BB21" s="38">
        <f t="shared" si="3"/>
        <v>3</v>
      </c>
      <c r="BC21" s="38">
        <f t="shared" si="4"/>
        <v>12</v>
      </c>
      <c r="BD21" s="38">
        <f t="shared" si="5"/>
        <v>9</v>
      </c>
      <c r="BE21" s="38">
        <f t="shared" si="6"/>
        <v>19</v>
      </c>
      <c r="BF21" s="38">
        <f t="shared" si="7"/>
        <v>21</v>
      </c>
      <c r="BG21" s="38">
        <f t="shared" si="8"/>
        <v>50</v>
      </c>
      <c r="BH21" s="38">
        <f t="shared" si="9"/>
        <v>52</v>
      </c>
      <c r="BI21" s="38">
        <f t="shared" si="10"/>
        <v>47</v>
      </c>
      <c r="BJ21" s="38">
        <f t="shared" si="11"/>
        <v>58</v>
      </c>
    </row>
    <row r="22" spans="2:62" ht="17.100000000000001" customHeight="1" thickBot="1" x14ac:dyDescent="0.25">
      <c r="B22" s="50" t="s">
        <v>77</v>
      </c>
      <c r="C22" s="52">
        <f t="shared" ref="C22:I22" si="12">SUM(C5:C21)</f>
        <v>844</v>
      </c>
      <c r="D22" s="52">
        <f t="shared" si="12"/>
        <v>908</v>
      </c>
      <c r="E22" s="52">
        <f t="shared" si="12"/>
        <v>646</v>
      </c>
      <c r="F22" s="53">
        <f t="shared" si="12"/>
        <v>905</v>
      </c>
      <c r="G22" s="52">
        <f t="shared" si="12"/>
        <v>862</v>
      </c>
      <c r="H22" s="52">
        <f t="shared" si="12"/>
        <v>1060</v>
      </c>
      <c r="I22" s="52">
        <f t="shared" si="12"/>
        <v>765</v>
      </c>
      <c r="J22" s="53">
        <f t="shared" ref="J22:Z22" si="13">SUM(J5:J21)</f>
        <v>1004</v>
      </c>
      <c r="K22" s="52">
        <f t="shared" si="13"/>
        <v>1022</v>
      </c>
      <c r="L22" s="52">
        <f t="shared" si="13"/>
        <v>1159</v>
      </c>
      <c r="M22" s="52">
        <f t="shared" si="13"/>
        <v>891</v>
      </c>
      <c r="N22" s="53">
        <f t="shared" si="13"/>
        <v>1111</v>
      </c>
      <c r="O22" s="52">
        <f t="shared" si="13"/>
        <v>1134</v>
      </c>
      <c r="P22" s="52">
        <f t="shared" si="13"/>
        <v>1373</v>
      </c>
      <c r="Q22" s="52">
        <f t="shared" si="13"/>
        <v>1056</v>
      </c>
      <c r="R22" s="53">
        <f t="shared" si="13"/>
        <v>1433</v>
      </c>
      <c r="S22" s="52">
        <f t="shared" si="13"/>
        <v>1499</v>
      </c>
      <c r="T22" s="52">
        <f t="shared" si="13"/>
        <v>1593</v>
      </c>
      <c r="U22" s="52">
        <f t="shared" si="13"/>
        <v>1249</v>
      </c>
      <c r="V22" s="53">
        <f t="shared" si="13"/>
        <v>1672</v>
      </c>
      <c r="W22" s="52">
        <f t="shared" si="13"/>
        <v>1736</v>
      </c>
      <c r="X22" s="52">
        <f t="shared" si="13"/>
        <v>1847</v>
      </c>
      <c r="Y22" s="52">
        <f t="shared" si="13"/>
        <v>1429</v>
      </c>
      <c r="Z22" s="53">
        <f t="shared" si="13"/>
        <v>1903</v>
      </c>
      <c r="AA22" s="52">
        <f t="shared" ref="AA22:AF22" si="14">SUM(AA5:AA21)</f>
        <v>1925</v>
      </c>
      <c r="AB22" s="52">
        <f t="shared" si="14"/>
        <v>2118</v>
      </c>
      <c r="AC22" s="52">
        <f t="shared" si="14"/>
        <v>1602</v>
      </c>
      <c r="AD22" s="53">
        <f t="shared" si="14"/>
        <v>2298</v>
      </c>
      <c r="AE22" s="52">
        <f t="shared" si="14"/>
        <v>2203</v>
      </c>
      <c r="AF22" s="52">
        <f t="shared" si="14"/>
        <v>2411</v>
      </c>
      <c r="AG22" s="52">
        <f t="shared" ref="AG22:AL22" si="15">SUM(AG5:AG21)</f>
        <v>1929</v>
      </c>
      <c r="AH22" s="53">
        <f t="shared" si="15"/>
        <v>2567</v>
      </c>
      <c r="AI22" s="52">
        <f t="shared" si="15"/>
        <v>2483</v>
      </c>
      <c r="AJ22" s="52">
        <f t="shared" si="15"/>
        <v>2644</v>
      </c>
      <c r="AK22" s="52">
        <f t="shared" si="15"/>
        <v>2092</v>
      </c>
      <c r="AL22" s="53">
        <f t="shared" si="15"/>
        <v>2586</v>
      </c>
      <c r="AM22" s="52">
        <f t="shared" ref="AM22:AS22" si="16">SUM(AM5:AM21)</f>
        <v>2455</v>
      </c>
      <c r="AN22" s="52">
        <f t="shared" si="16"/>
        <v>3032</v>
      </c>
      <c r="AO22" s="52">
        <f t="shared" si="16"/>
        <v>1983</v>
      </c>
      <c r="AP22" s="53">
        <f t="shared" si="16"/>
        <v>2744</v>
      </c>
      <c r="AQ22" s="52">
        <f t="shared" si="16"/>
        <v>2859</v>
      </c>
      <c r="AR22" s="52">
        <f t="shared" si="16"/>
        <v>2804</v>
      </c>
      <c r="AS22" s="52">
        <f t="shared" si="16"/>
        <v>2082</v>
      </c>
      <c r="AT22" s="53">
        <f>SUM(AT5:AT21)</f>
        <v>2872</v>
      </c>
      <c r="AU22" s="52">
        <f>SUM(AU5:AU21)</f>
        <v>2846</v>
      </c>
      <c r="AV22" s="52">
        <f>SUM(AV5:AV21)</f>
        <v>3144</v>
      </c>
      <c r="AW22" s="52">
        <f>SUM(AW5:AW21)</f>
        <v>2272</v>
      </c>
      <c r="AX22" s="53">
        <f>SUM(AX5:AX21)</f>
        <v>3104</v>
      </c>
      <c r="AY22" s="52">
        <f t="shared" si="0"/>
        <v>3303</v>
      </c>
      <c r="AZ22" s="52">
        <f t="shared" si="1"/>
        <v>3691</v>
      </c>
      <c r="BA22" s="52">
        <f t="shared" si="2"/>
        <v>4183</v>
      </c>
      <c r="BB22" s="52">
        <f t="shared" si="3"/>
        <v>4996</v>
      </c>
      <c r="BC22" s="52">
        <f t="shared" si="4"/>
        <v>6013</v>
      </c>
      <c r="BD22" s="52">
        <f t="shared" si="5"/>
        <v>6915</v>
      </c>
      <c r="BE22" s="52">
        <f t="shared" si="6"/>
        <v>7943</v>
      </c>
      <c r="BF22" s="52">
        <f t="shared" si="7"/>
        <v>9110</v>
      </c>
      <c r="BG22" s="52">
        <f t="shared" si="8"/>
        <v>9805</v>
      </c>
      <c r="BH22" s="52">
        <f t="shared" si="9"/>
        <v>10214</v>
      </c>
      <c r="BI22" s="52">
        <f t="shared" si="10"/>
        <v>10617</v>
      </c>
      <c r="BJ22" s="52">
        <f t="shared" si="11"/>
        <v>11366</v>
      </c>
    </row>
    <row r="25" spans="2:62" ht="39" customHeight="1" x14ac:dyDescent="0.2">
      <c r="B25" s="20"/>
      <c r="C25" s="36" t="s">
        <v>146</v>
      </c>
      <c r="D25" s="36" t="s">
        <v>147</v>
      </c>
      <c r="E25" s="36" t="s">
        <v>148</v>
      </c>
      <c r="F25" s="54" t="s">
        <v>149</v>
      </c>
      <c r="G25" s="36" t="s">
        <v>70</v>
      </c>
      <c r="H25" s="36" t="s">
        <v>71</v>
      </c>
      <c r="I25" s="36" t="s">
        <v>72</v>
      </c>
      <c r="J25" s="54" t="s">
        <v>73</v>
      </c>
      <c r="K25" s="36" t="s">
        <v>74</v>
      </c>
      <c r="L25" s="36" t="s">
        <v>93</v>
      </c>
      <c r="M25" s="36" t="s">
        <v>117</v>
      </c>
      <c r="N25" s="54" t="s">
        <v>119</v>
      </c>
      <c r="O25" s="36" t="s">
        <v>123</v>
      </c>
      <c r="P25" s="36" t="s">
        <v>126</v>
      </c>
      <c r="Q25" s="36" t="s">
        <v>128</v>
      </c>
      <c r="R25" s="54" t="s">
        <v>130</v>
      </c>
      <c r="S25" s="36" t="s">
        <v>133</v>
      </c>
      <c r="T25" s="36" t="s">
        <v>135</v>
      </c>
      <c r="U25" s="36" t="s">
        <v>137</v>
      </c>
      <c r="V25" s="54" t="s">
        <v>142</v>
      </c>
      <c r="W25" s="36" t="s">
        <v>145</v>
      </c>
      <c r="X25" s="36" t="s">
        <v>151</v>
      </c>
      <c r="Y25" s="36" t="s">
        <v>153</v>
      </c>
      <c r="Z25" s="54" t="s">
        <v>159</v>
      </c>
      <c r="AA25" s="36" t="s">
        <v>595</v>
      </c>
      <c r="AB25" s="36" t="s">
        <v>607</v>
      </c>
      <c r="AC25" s="36" t="s">
        <v>618</v>
      </c>
      <c r="AD25" s="54" t="s">
        <v>620</v>
      </c>
      <c r="AE25" s="36" t="s">
        <v>624</v>
      </c>
      <c r="AF25" s="36" t="s">
        <v>626</v>
      </c>
      <c r="AG25" s="36" t="s">
        <v>634</v>
      </c>
      <c r="AH25" s="54" t="s">
        <v>636</v>
      </c>
      <c r="AI25" s="36" t="s">
        <v>640</v>
      </c>
      <c r="AJ25" s="36" t="s">
        <v>642</v>
      </c>
      <c r="AK25" s="36" t="s">
        <v>644</v>
      </c>
      <c r="AL25" s="54" t="s">
        <v>646</v>
      </c>
      <c r="AM25" s="36" t="s">
        <v>650</v>
      </c>
      <c r="AN25" s="36" t="s">
        <v>652</v>
      </c>
      <c r="AO25" s="36" t="s">
        <v>654</v>
      </c>
      <c r="AP25" s="54" t="s">
        <v>656</v>
      </c>
      <c r="AQ25" s="36" t="s">
        <v>660</v>
      </c>
      <c r="AR25" s="36" t="s">
        <v>663</v>
      </c>
      <c r="AS25" s="36" t="s">
        <v>666</v>
      </c>
      <c r="AT25" s="54" t="s">
        <v>682</v>
      </c>
      <c r="AU25" s="36" t="s">
        <v>139</v>
      </c>
      <c r="AV25" s="36" t="s">
        <v>140</v>
      </c>
      <c r="AW25" s="36" t="s">
        <v>141</v>
      </c>
      <c r="AX25" s="36" t="s">
        <v>131</v>
      </c>
      <c r="AY25" s="36" t="s">
        <v>143</v>
      </c>
      <c r="AZ25" s="36" t="s">
        <v>160</v>
      </c>
      <c r="BA25" s="36" t="s">
        <v>621</v>
      </c>
      <c r="BB25" s="36" t="s">
        <v>637</v>
      </c>
      <c r="BC25" s="36" t="s">
        <v>647</v>
      </c>
      <c r="BD25" s="36" t="s">
        <v>657</v>
      </c>
      <c r="BE25" s="36" t="s">
        <v>683</v>
      </c>
    </row>
    <row r="26" spans="2:62" ht="17.100000000000001" customHeight="1" thickBot="1" x14ac:dyDescent="0.25">
      <c r="B26" s="49" t="s">
        <v>50</v>
      </c>
      <c r="C26" s="64">
        <f t="shared" ref="C26:W26" si="17">+(G5-C5)/C5</f>
        <v>2.7397260273972601E-2</v>
      </c>
      <c r="D26" s="64">
        <f t="shared" si="17"/>
        <v>0.30158730158730157</v>
      </c>
      <c r="E26" s="64">
        <f t="shared" si="17"/>
        <v>0</v>
      </c>
      <c r="F26" s="64">
        <f t="shared" si="17"/>
        <v>0.18571428571428572</v>
      </c>
      <c r="G26" s="64">
        <f t="shared" si="17"/>
        <v>0.13333333333333333</v>
      </c>
      <c r="H26" s="64">
        <f t="shared" si="17"/>
        <v>0.29878048780487804</v>
      </c>
      <c r="I26" s="64">
        <f t="shared" si="17"/>
        <v>0.50515463917525771</v>
      </c>
      <c r="J26" s="64">
        <f t="shared" si="17"/>
        <v>0.1144578313253012</v>
      </c>
      <c r="K26" s="64">
        <f t="shared" si="17"/>
        <v>4.1176470588235294E-2</v>
      </c>
      <c r="L26" s="64">
        <f t="shared" si="17"/>
        <v>1.8779342723004695E-2</v>
      </c>
      <c r="M26" s="64">
        <f t="shared" si="17"/>
        <v>3.4246575342465752E-2</v>
      </c>
      <c r="N26" s="64">
        <f t="shared" si="17"/>
        <v>0.24864864864864866</v>
      </c>
      <c r="O26" s="64">
        <f t="shared" si="17"/>
        <v>0.20903954802259886</v>
      </c>
      <c r="P26" s="64">
        <f t="shared" si="17"/>
        <v>-5.0691244239631339E-2</v>
      </c>
      <c r="Q26" s="64">
        <f t="shared" si="17"/>
        <v>0.38410596026490068</v>
      </c>
      <c r="R26" s="64">
        <f t="shared" si="17"/>
        <v>0.31601731601731603</v>
      </c>
      <c r="S26" s="64">
        <f t="shared" si="17"/>
        <v>0.16822429906542055</v>
      </c>
      <c r="T26" s="64">
        <f t="shared" si="17"/>
        <v>0.5145631067961165</v>
      </c>
      <c r="U26" s="64">
        <f t="shared" si="17"/>
        <v>-5.2631578947368418E-2</v>
      </c>
      <c r="V26" s="64">
        <f t="shared" si="17"/>
        <v>-1.3157894736842105E-2</v>
      </c>
      <c r="W26" s="64">
        <f t="shared" si="17"/>
        <v>0.26</v>
      </c>
      <c r="X26" s="64">
        <f t="shared" ref="X26:AH26" si="18">+(AB5-X5)/X5</f>
        <v>0.15384615384615385</v>
      </c>
      <c r="Y26" s="64">
        <f t="shared" si="18"/>
        <v>0.40404040404040403</v>
      </c>
      <c r="Z26" s="64">
        <f t="shared" si="18"/>
        <v>0.27333333333333332</v>
      </c>
      <c r="AA26" s="64">
        <f t="shared" si="18"/>
        <v>0.38412698412698415</v>
      </c>
      <c r="AB26" s="64">
        <f t="shared" si="18"/>
        <v>0.14444444444444443</v>
      </c>
      <c r="AC26" s="64">
        <f t="shared" si="18"/>
        <v>0.20863309352517986</v>
      </c>
      <c r="AD26" s="64">
        <f t="shared" si="18"/>
        <v>0.13350785340314136</v>
      </c>
      <c r="AE26" s="64">
        <f t="shared" si="18"/>
        <v>-4.5871559633027525E-2</v>
      </c>
      <c r="AF26" s="64">
        <f t="shared" si="18"/>
        <v>4.12621359223301E-2</v>
      </c>
      <c r="AG26" s="64">
        <f t="shared" si="18"/>
        <v>-2.6785714285714284E-2</v>
      </c>
      <c r="AH26" s="64">
        <f t="shared" si="18"/>
        <v>-8.7759815242494224E-2</v>
      </c>
      <c r="AI26" s="64">
        <f t="shared" ref="AI26:AT43" si="19">+(AM5-AI5)/AI5</f>
        <v>-0.14663461538461539</v>
      </c>
      <c r="AJ26" s="64">
        <f t="shared" si="19"/>
        <v>9.324009324009324E-3</v>
      </c>
      <c r="AK26" s="64">
        <f t="shared" si="19"/>
        <v>-8.8685015290519878E-2</v>
      </c>
      <c r="AL26" s="64">
        <f t="shared" si="19"/>
        <v>4.810126582278481E-2</v>
      </c>
      <c r="AM26" s="64">
        <f t="shared" si="19"/>
        <v>0.27323943661971833</v>
      </c>
      <c r="AN26" s="64">
        <f t="shared" si="19"/>
        <v>-1.1547344110854504E-2</v>
      </c>
      <c r="AO26" s="64">
        <f t="shared" si="19"/>
        <v>0.16442953020134229</v>
      </c>
      <c r="AP26" s="64">
        <f t="shared" si="19"/>
        <v>0.16183574879227053</v>
      </c>
      <c r="AQ26" s="64">
        <f t="shared" si="19"/>
        <v>8.8495575221238937E-3</v>
      </c>
      <c r="AR26" s="64">
        <f t="shared" si="19"/>
        <v>0.19392523364485981</v>
      </c>
      <c r="AS26" s="64">
        <f t="shared" si="19"/>
        <v>0.11239193083573487</v>
      </c>
      <c r="AT26" s="64">
        <f t="shared" si="19"/>
        <v>3.1185031185031187E-2</v>
      </c>
      <c r="AU26" s="64">
        <f t="shared" ref="AU26:BE41" si="20">+(AZ5-AY5)/AY5</f>
        <v>0.13359528487229863</v>
      </c>
      <c r="AV26" s="64">
        <f t="shared" si="20"/>
        <v>0.23743500866551126</v>
      </c>
      <c r="AW26" s="64">
        <f t="shared" si="20"/>
        <v>8.683473389355742E-2</v>
      </c>
      <c r="AX26" s="64">
        <f t="shared" si="20"/>
        <v>0.20231958762886598</v>
      </c>
      <c r="AY26" s="64">
        <f t="shared" si="20"/>
        <v>0.13612004287245444</v>
      </c>
      <c r="AZ26" s="64">
        <f t="shared" si="20"/>
        <v>0.25943396226415094</v>
      </c>
      <c r="BA26" s="64">
        <f t="shared" si="20"/>
        <v>0.21123595505617979</v>
      </c>
      <c r="BB26" s="64">
        <f t="shared" si="20"/>
        <v>-3.0921459492888066E-2</v>
      </c>
      <c r="BC26" s="64">
        <f t="shared" si="20"/>
        <v>-4.2756860242501596E-2</v>
      </c>
      <c r="BD26" s="64">
        <f t="shared" si="20"/>
        <v>0.13866666666666666</v>
      </c>
      <c r="BE26" s="64">
        <f t="shared" si="20"/>
        <v>8.2552693208430908E-2</v>
      </c>
    </row>
    <row r="27" spans="2:62" ht="17.100000000000001" customHeight="1" thickBot="1" x14ac:dyDescent="0.25">
      <c r="B27" s="49" t="s">
        <v>51</v>
      </c>
      <c r="C27" s="64">
        <f t="shared" ref="C27:C43" si="21">+(G6-C6)/C6</f>
        <v>-0.10344827586206896</v>
      </c>
      <c r="D27" s="64">
        <f t="shared" ref="D27:D43" si="22">+(H6-D6)/D6</f>
        <v>-9.375E-2</v>
      </c>
      <c r="E27" s="64">
        <f t="shared" ref="E27:E43" si="23">+(I6-E6)/E6</f>
        <v>0.21739130434782608</v>
      </c>
      <c r="F27" s="64">
        <f t="shared" ref="F27:F43" si="24">+(J6-F6)/F6</f>
        <v>-0.11764705882352941</v>
      </c>
      <c r="G27" s="64">
        <f t="shared" ref="G27:G43" si="25">+(K6-G6)/G6</f>
        <v>0.61538461538461542</v>
      </c>
      <c r="H27" s="64">
        <f t="shared" ref="H27:H43" si="26">+(L6-H6)/H6</f>
        <v>0.37931034482758619</v>
      </c>
      <c r="I27" s="64">
        <f t="shared" ref="I27:I43" si="27">+(M6-I6)/I6</f>
        <v>0.14285714285714285</v>
      </c>
      <c r="J27" s="64">
        <f t="shared" ref="J27:J43" si="28">+(N6-J6)/J6</f>
        <v>0</v>
      </c>
      <c r="K27" s="64">
        <f t="shared" ref="K27:K43" si="29">+(O6-K6)/K6</f>
        <v>-0.35714285714285715</v>
      </c>
      <c r="L27" s="64">
        <f t="shared" ref="L27:L43" si="30">+(P6-L6)/L6</f>
        <v>-7.4999999999999997E-2</v>
      </c>
      <c r="M27" s="64">
        <f t="shared" ref="M27:M43" si="31">+(Q6-M6)/M6</f>
        <v>-6.25E-2</v>
      </c>
      <c r="N27" s="64">
        <f t="shared" ref="N27:N43" si="32">+(R6-N6)/N6</f>
        <v>0.53333333333333333</v>
      </c>
      <c r="O27" s="64">
        <f t="shared" ref="O27:O43" si="33">+(S6-O6)/O6</f>
        <v>1.5555555555555556</v>
      </c>
      <c r="P27" s="64">
        <f t="shared" ref="P27:P43" si="34">+(T6-P6)/P6</f>
        <v>0.64864864864864868</v>
      </c>
      <c r="Q27" s="64">
        <f t="shared" ref="Q27:Q43" si="35">+(U6-Q6)/Q6</f>
        <v>0.6333333333333333</v>
      </c>
      <c r="R27" s="64">
        <f t="shared" ref="R27:R43" si="36">+(V6-R6)/R6</f>
        <v>0.54347826086956519</v>
      </c>
      <c r="S27" s="64">
        <f t="shared" ref="S27:S43" si="37">+(W6-S6)/S6</f>
        <v>-8.6956521739130432E-2</v>
      </c>
      <c r="T27" s="64">
        <f t="shared" ref="T27:T43" si="38">+(X6-T6)/T6</f>
        <v>0.16393442622950818</v>
      </c>
      <c r="U27" s="64">
        <f t="shared" ref="U27:U43" si="39">+(Y6-U6)/U6</f>
        <v>0.38775510204081631</v>
      </c>
      <c r="V27" s="64">
        <f t="shared" ref="V27:V43" si="40">+(Z6-V6)/V6</f>
        <v>-0.40845070422535212</v>
      </c>
      <c r="W27" s="64">
        <f t="shared" ref="W27:W43" si="41">+(AA6-W6)/W6</f>
        <v>-0.2857142857142857</v>
      </c>
      <c r="X27" s="64">
        <f t="shared" ref="X27:X41" si="42">+(AB6-X6)/X6</f>
        <v>-0.14084507042253522</v>
      </c>
      <c r="Y27" s="64">
        <f t="shared" ref="Y27:Y43" si="43">+(AC6-Y6)/Y6</f>
        <v>-0.3235294117647059</v>
      </c>
      <c r="Z27" s="64">
        <f t="shared" ref="Z27:Z41" si="44">+(AD6-Z6)/Z6</f>
        <v>0.35714285714285715</v>
      </c>
      <c r="AA27" s="64">
        <f t="shared" ref="AA27:AA43" si="45">+(AE6-AA6)/AA6</f>
        <v>0.44444444444444442</v>
      </c>
      <c r="AB27" s="64">
        <f t="shared" ref="AB27:AB43" si="46">+(AF6-AB6)/AB6</f>
        <v>0.11475409836065574</v>
      </c>
      <c r="AC27" s="64">
        <f t="shared" ref="AC27:AC43" si="47">+(AG6-AC6)/AC6</f>
        <v>4.3478260869565216E-2</v>
      </c>
      <c r="AD27" s="64">
        <f t="shared" ref="AD27:AD41" si="48">+(AH6-AD6)/AD6</f>
        <v>3.5087719298245612E-2</v>
      </c>
      <c r="AE27" s="64">
        <f t="shared" ref="AE27:AE43" si="49">+(AI6-AE6)/AE6</f>
        <v>-0.1076923076923077</v>
      </c>
      <c r="AF27" s="64">
        <f t="shared" ref="AF27:AF41" si="50">+(AJ6-AF6)/AF6</f>
        <v>-0.14705882352941177</v>
      </c>
      <c r="AG27" s="64">
        <f t="shared" ref="AG27:AG43" si="51">+(AK6-AG6)/AG6</f>
        <v>0.16666666666666666</v>
      </c>
      <c r="AH27" s="64">
        <f t="shared" ref="AH27:AH41" si="52">+(AL6-AH6)/AH6</f>
        <v>0.15254237288135594</v>
      </c>
      <c r="AI27" s="64">
        <f t="shared" si="19"/>
        <v>0.31034482758620691</v>
      </c>
      <c r="AJ27" s="64">
        <f t="shared" si="19"/>
        <v>0.29310344827586204</v>
      </c>
      <c r="AK27" s="64">
        <f t="shared" si="19"/>
        <v>-0.125</v>
      </c>
      <c r="AL27" s="64">
        <f t="shared" si="19"/>
        <v>-7.3529411764705885E-2</v>
      </c>
      <c r="AM27" s="64">
        <f t="shared" si="19"/>
        <v>9.2105263157894732E-2</v>
      </c>
      <c r="AN27" s="64">
        <f t="shared" si="19"/>
        <v>0.14666666666666667</v>
      </c>
      <c r="AO27" s="64">
        <f t="shared" si="19"/>
        <v>6.1224489795918366E-2</v>
      </c>
      <c r="AP27" s="64">
        <f t="shared" si="19"/>
        <v>0.20634920634920634</v>
      </c>
      <c r="AQ27" s="64">
        <f t="shared" si="19"/>
        <v>0.28915662650602408</v>
      </c>
      <c r="AR27" s="64">
        <f t="shared" si="19"/>
        <v>-0.11627906976744186</v>
      </c>
      <c r="AS27" s="64">
        <f t="shared" si="19"/>
        <v>0.21153846153846154</v>
      </c>
      <c r="AT27" s="64">
        <f t="shared" si="19"/>
        <v>6.5789473684210523E-2</v>
      </c>
      <c r="AU27" s="64">
        <f t="shared" ref="AU27:AU43" si="53">+(AZ6-AY6)/AY6</f>
        <v>-4.2372881355932202E-2</v>
      </c>
      <c r="AV27" s="64">
        <f t="shared" ref="AV27:AV43" si="54">+(BA6-AZ6)/AZ6</f>
        <v>0.27433628318584069</v>
      </c>
      <c r="AW27" s="64">
        <f t="shared" ref="AW27:AW43" si="55">+(BB6-BA6)/BA6</f>
        <v>-2.7777777777777776E-2</v>
      </c>
      <c r="AX27" s="64">
        <f t="shared" ref="AX27:AX43" si="56">+(BC6-BB6)/BB6</f>
        <v>0.7857142857142857</v>
      </c>
      <c r="AY27" s="64">
        <f t="shared" ref="AY27:AY43" si="57">+(BD6-BC6)/BC6</f>
        <v>-2.4E-2</v>
      </c>
      <c r="AZ27" s="64">
        <f t="shared" ref="AZ27:AZ43" si="58">+(BE6-BD6)/BD6</f>
        <v>-0.14344262295081966</v>
      </c>
      <c r="BA27" s="64">
        <f t="shared" ref="BA27:BA41" si="59">+(BF6-BE6)/BE6</f>
        <v>0.14832535885167464</v>
      </c>
      <c r="BB27" s="64">
        <f t="shared" ref="BB27:BE43" si="60">+(BG6-BF6)/BF6</f>
        <v>0</v>
      </c>
      <c r="BC27" s="64">
        <f t="shared" si="20"/>
        <v>9.583333333333334E-2</v>
      </c>
      <c r="BD27" s="64">
        <f t="shared" si="20"/>
        <v>0.12927756653992395</v>
      </c>
      <c r="BE27" s="64">
        <f t="shared" si="20"/>
        <v>0.10101010101010101</v>
      </c>
    </row>
    <row r="28" spans="2:62" ht="17.100000000000001" customHeight="1" thickBot="1" x14ac:dyDescent="0.25">
      <c r="B28" s="49" t="s">
        <v>52</v>
      </c>
      <c r="C28" s="64">
        <f t="shared" si="21"/>
        <v>-0.21875</v>
      </c>
      <c r="D28" s="64">
        <f t="shared" si="22"/>
        <v>0.7142857142857143</v>
      </c>
      <c r="E28" s="64">
        <f t="shared" si="23"/>
        <v>4.7619047619047616E-2</v>
      </c>
      <c r="F28" s="64">
        <f t="shared" si="24"/>
        <v>3.3333333333333333E-2</v>
      </c>
      <c r="G28" s="64">
        <f t="shared" si="25"/>
        <v>0.52</v>
      </c>
      <c r="H28" s="64">
        <f t="shared" si="26"/>
        <v>-0.22222222222222221</v>
      </c>
      <c r="I28" s="64">
        <f t="shared" si="27"/>
        <v>-0.13636363636363635</v>
      </c>
      <c r="J28" s="64">
        <f t="shared" si="28"/>
        <v>0.25806451612903225</v>
      </c>
      <c r="K28" s="64">
        <f t="shared" si="29"/>
        <v>-0.10526315789473684</v>
      </c>
      <c r="L28" s="64">
        <f t="shared" si="30"/>
        <v>0.32142857142857145</v>
      </c>
      <c r="M28" s="64">
        <f t="shared" si="31"/>
        <v>0.57894736842105265</v>
      </c>
      <c r="N28" s="64">
        <f t="shared" si="32"/>
        <v>0.12820512820512819</v>
      </c>
      <c r="O28" s="64">
        <f t="shared" si="33"/>
        <v>2.9411764705882353E-2</v>
      </c>
      <c r="P28" s="64">
        <f t="shared" si="34"/>
        <v>0.45945945945945948</v>
      </c>
      <c r="Q28" s="64">
        <f t="shared" si="35"/>
        <v>3.3333333333333333E-2</v>
      </c>
      <c r="R28" s="64">
        <f t="shared" si="36"/>
        <v>0.11363636363636363</v>
      </c>
      <c r="S28" s="64">
        <f t="shared" si="37"/>
        <v>0.42857142857142855</v>
      </c>
      <c r="T28" s="64">
        <f t="shared" si="38"/>
        <v>-5.5555555555555552E-2</v>
      </c>
      <c r="U28" s="64">
        <f t="shared" si="39"/>
        <v>-0.16129032258064516</v>
      </c>
      <c r="V28" s="64">
        <f t="shared" si="40"/>
        <v>0.40816326530612246</v>
      </c>
      <c r="W28" s="64">
        <f t="shared" si="41"/>
        <v>0.2</v>
      </c>
      <c r="X28" s="64">
        <f t="shared" si="42"/>
        <v>5.8823529411764705E-2</v>
      </c>
      <c r="Y28" s="64">
        <f t="shared" si="43"/>
        <v>0.19230769230769232</v>
      </c>
      <c r="Z28" s="64">
        <f t="shared" si="44"/>
        <v>-4.3478260869565216E-2</v>
      </c>
      <c r="AA28" s="64">
        <f t="shared" si="45"/>
        <v>0</v>
      </c>
      <c r="AB28" s="64">
        <f t="shared" si="46"/>
        <v>0.16666666666666666</v>
      </c>
      <c r="AC28" s="64">
        <f t="shared" si="47"/>
        <v>1.1290322580645162</v>
      </c>
      <c r="AD28" s="64">
        <f t="shared" si="48"/>
        <v>0.2878787878787879</v>
      </c>
      <c r="AE28" s="64">
        <f t="shared" si="49"/>
        <v>0.31666666666666665</v>
      </c>
      <c r="AF28" s="64">
        <f t="shared" si="50"/>
        <v>0.3968253968253968</v>
      </c>
      <c r="AG28" s="64">
        <f t="shared" si="51"/>
        <v>3.0303030303030304E-2</v>
      </c>
      <c r="AH28" s="64">
        <f t="shared" si="52"/>
        <v>-3.5294117647058823E-2</v>
      </c>
      <c r="AI28" s="64">
        <f t="shared" si="19"/>
        <v>-0.10126582278481013</v>
      </c>
      <c r="AJ28" s="64">
        <f t="shared" si="19"/>
        <v>-3.4090909090909088E-2</v>
      </c>
      <c r="AK28" s="64">
        <f t="shared" si="19"/>
        <v>5.8823529411764705E-2</v>
      </c>
      <c r="AL28" s="64">
        <f t="shared" si="19"/>
        <v>-0.13414634146341464</v>
      </c>
      <c r="AM28" s="64">
        <f t="shared" si="19"/>
        <v>0.14084507042253522</v>
      </c>
      <c r="AN28" s="64">
        <f t="shared" si="19"/>
        <v>3.5294117647058823E-2</v>
      </c>
      <c r="AO28" s="64">
        <f t="shared" si="19"/>
        <v>-0.2638888888888889</v>
      </c>
      <c r="AP28" s="64">
        <f t="shared" si="19"/>
        <v>0.26760563380281688</v>
      </c>
      <c r="AQ28" s="64">
        <f t="shared" si="19"/>
        <v>4.9382716049382713E-2</v>
      </c>
      <c r="AR28" s="64">
        <f t="shared" si="19"/>
        <v>0.15909090909090909</v>
      </c>
      <c r="AS28" s="64">
        <f t="shared" si="19"/>
        <v>0.37735849056603776</v>
      </c>
      <c r="AT28" s="64">
        <f t="shared" si="19"/>
        <v>6.6666666666666666E-2</v>
      </c>
      <c r="AU28" s="64">
        <f t="shared" si="53"/>
        <v>9.6153846153846159E-2</v>
      </c>
      <c r="AV28" s="64">
        <f t="shared" si="54"/>
        <v>8.771929824561403E-2</v>
      </c>
      <c r="AW28" s="64">
        <f t="shared" si="55"/>
        <v>0.16935483870967741</v>
      </c>
      <c r="AX28" s="64">
        <f t="shared" si="56"/>
        <v>0.16551724137931034</v>
      </c>
      <c r="AY28" s="64">
        <f t="shared" si="57"/>
        <v>0.15976331360946747</v>
      </c>
      <c r="AZ28" s="64">
        <f t="shared" si="58"/>
        <v>7.6530612244897961E-2</v>
      </c>
      <c r="BA28" s="64">
        <f t="shared" si="59"/>
        <v>0.29857819905213268</v>
      </c>
      <c r="BB28" s="64">
        <f t="shared" si="60"/>
        <v>0.15693430656934307</v>
      </c>
      <c r="BC28" s="64">
        <f t="shared" si="20"/>
        <v>-5.6782334384858045E-2</v>
      </c>
      <c r="BD28" s="64">
        <f t="shared" si="20"/>
        <v>4.3478260869565216E-2</v>
      </c>
      <c r="BE28" s="64">
        <f t="shared" si="20"/>
        <v>0.14102564102564102</v>
      </c>
    </row>
    <row r="29" spans="2:62" ht="17.100000000000001" customHeight="1" thickBot="1" x14ac:dyDescent="0.25">
      <c r="B29" s="49" t="s">
        <v>113</v>
      </c>
      <c r="C29" s="64">
        <f t="shared" si="21"/>
        <v>-0.56000000000000005</v>
      </c>
      <c r="D29" s="64">
        <f t="shared" si="22"/>
        <v>0.34285714285714286</v>
      </c>
      <c r="E29" s="64">
        <f t="shared" si="23"/>
        <v>-0.37142857142857144</v>
      </c>
      <c r="F29" s="64">
        <f t="shared" si="24"/>
        <v>0.28947368421052633</v>
      </c>
      <c r="G29" s="64">
        <f t="shared" si="25"/>
        <v>1</v>
      </c>
      <c r="H29" s="64">
        <f t="shared" si="26"/>
        <v>0.27659574468085107</v>
      </c>
      <c r="I29" s="64">
        <f t="shared" si="27"/>
        <v>0.90909090909090906</v>
      </c>
      <c r="J29" s="64">
        <f t="shared" si="28"/>
        <v>4.0816326530612242E-2</v>
      </c>
      <c r="K29" s="64">
        <f t="shared" si="29"/>
        <v>0.15909090909090909</v>
      </c>
      <c r="L29" s="64">
        <f t="shared" si="30"/>
        <v>-0.1</v>
      </c>
      <c r="M29" s="64">
        <f t="shared" si="31"/>
        <v>-7.1428571428571425E-2</v>
      </c>
      <c r="N29" s="64">
        <f t="shared" si="32"/>
        <v>0</v>
      </c>
      <c r="O29" s="64">
        <f t="shared" si="33"/>
        <v>0.21568627450980393</v>
      </c>
      <c r="P29" s="64">
        <f t="shared" si="34"/>
        <v>-5.5555555555555552E-2</v>
      </c>
      <c r="Q29" s="64">
        <f t="shared" si="35"/>
        <v>0.10256410256410256</v>
      </c>
      <c r="R29" s="64">
        <f t="shared" si="36"/>
        <v>9.8039215686274508E-2</v>
      </c>
      <c r="S29" s="64">
        <f t="shared" si="37"/>
        <v>-0.12903225806451613</v>
      </c>
      <c r="T29" s="64">
        <f t="shared" si="38"/>
        <v>0.66666666666666663</v>
      </c>
      <c r="U29" s="64">
        <f t="shared" si="39"/>
        <v>0.60465116279069764</v>
      </c>
      <c r="V29" s="64">
        <f t="shared" si="40"/>
        <v>0.19642857142857142</v>
      </c>
      <c r="W29" s="64">
        <f t="shared" si="41"/>
        <v>0.22222222222222221</v>
      </c>
      <c r="X29" s="64">
        <f t="shared" si="42"/>
        <v>-0.2</v>
      </c>
      <c r="Y29" s="64">
        <f t="shared" si="43"/>
        <v>7.2463768115942032E-2</v>
      </c>
      <c r="Z29" s="64">
        <f t="shared" si="44"/>
        <v>0.35820895522388058</v>
      </c>
      <c r="AA29" s="64">
        <f t="shared" si="45"/>
        <v>0.21212121212121213</v>
      </c>
      <c r="AB29" s="64">
        <f t="shared" si="46"/>
        <v>0.57352941176470584</v>
      </c>
      <c r="AC29" s="64">
        <f t="shared" si="47"/>
        <v>1.3513513513513514E-2</v>
      </c>
      <c r="AD29" s="64">
        <f t="shared" si="48"/>
        <v>0.23076923076923078</v>
      </c>
      <c r="AE29" s="64">
        <f t="shared" si="49"/>
        <v>7.4999999999999997E-2</v>
      </c>
      <c r="AF29" s="64">
        <f t="shared" si="50"/>
        <v>0.18691588785046728</v>
      </c>
      <c r="AG29" s="64">
        <f t="shared" si="51"/>
        <v>0.12</v>
      </c>
      <c r="AH29" s="64">
        <f t="shared" si="52"/>
        <v>-2.6785714285714284E-2</v>
      </c>
      <c r="AI29" s="64">
        <f t="shared" si="19"/>
        <v>-1.1627906976744186E-2</v>
      </c>
      <c r="AJ29" s="64">
        <f t="shared" si="19"/>
        <v>-0.12598425196850394</v>
      </c>
      <c r="AK29" s="64">
        <f t="shared" si="19"/>
        <v>-0.15476190476190477</v>
      </c>
      <c r="AL29" s="64">
        <f t="shared" si="19"/>
        <v>-0.14678899082568808</v>
      </c>
      <c r="AM29" s="64">
        <f t="shared" si="19"/>
        <v>0.31764705882352939</v>
      </c>
      <c r="AN29" s="64">
        <f t="shared" si="19"/>
        <v>9.0090090090090089E-3</v>
      </c>
      <c r="AO29" s="64">
        <f t="shared" si="19"/>
        <v>2.8169014084507043E-2</v>
      </c>
      <c r="AP29" s="64">
        <f t="shared" si="19"/>
        <v>0.34408602150537637</v>
      </c>
      <c r="AQ29" s="64">
        <f t="shared" si="19"/>
        <v>-8.9285714285714281E-3</v>
      </c>
      <c r="AR29" s="64">
        <f t="shared" si="19"/>
        <v>6.25E-2</v>
      </c>
      <c r="AS29" s="64">
        <f t="shared" si="19"/>
        <v>0.21917808219178081</v>
      </c>
      <c r="AT29" s="64">
        <f t="shared" si="19"/>
        <v>-4.8000000000000001E-2</v>
      </c>
      <c r="AU29" s="64">
        <f t="shared" si="53"/>
        <v>-0.11392405063291139</v>
      </c>
      <c r="AV29" s="64">
        <f t="shared" si="54"/>
        <v>0.40714285714285714</v>
      </c>
      <c r="AW29" s="64">
        <f t="shared" si="55"/>
        <v>-1.015228426395939E-2</v>
      </c>
      <c r="AX29" s="64">
        <f t="shared" si="56"/>
        <v>8.7179487179487175E-2</v>
      </c>
      <c r="AY29" s="64">
        <f t="shared" si="57"/>
        <v>0.29716981132075471</v>
      </c>
      <c r="AZ29" s="64">
        <f t="shared" si="58"/>
        <v>8.727272727272728E-2</v>
      </c>
      <c r="BA29" s="64">
        <f t="shared" si="59"/>
        <v>0.25083612040133779</v>
      </c>
      <c r="BB29" s="64">
        <f t="shared" si="60"/>
        <v>8.5561497326203204E-2</v>
      </c>
      <c r="BC29" s="64">
        <f t="shared" si="20"/>
        <v>-0.11330049261083744</v>
      </c>
      <c r="BD29" s="64">
        <f t="shared" si="20"/>
        <v>0.17222222222222222</v>
      </c>
      <c r="BE29" s="64">
        <f t="shared" si="20"/>
        <v>3.7914691943127965E-2</v>
      </c>
    </row>
    <row r="30" spans="2:62" ht="17.100000000000001" customHeight="1" thickBot="1" x14ac:dyDescent="0.25">
      <c r="B30" s="49" t="s">
        <v>53</v>
      </c>
      <c r="C30" s="64">
        <f t="shared" si="21"/>
        <v>0.19354838709677419</v>
      </c>
      <c r="D30" s="64">
        <f t="shared" si="22"/>
        <v>7.8431372549019607E-2</v>
      </c>
      <c r="E30" s="64">
        <f t="shared" si="23"/>
        <v>0.6071428571428571</v>
      </c>
      <c r="F30" s="64">
        <f t="shared" si="24"/>
        <v>0.28947368421052633</v>
      </c>
      <c r="G30" s="64">
        <f t="shared" si="25"/>
        <v>0.13513513513513514</v>
      </c>
      <c r="H30" s="64">
        <f t="shared" si="26"/>
        <v>-0.2</v>
      </c>
      <c r="I30" s="64">
        <f t="shared" si="27"/>
        <v>0.17777777777777778</v>
      </c>
      <c r="J30" s="64">
        <f t="shared" si="28"/>
        <v>-0.16326530612244897</v>
      </c>
      <c r="K30" s="64">
        <f t="shared" si="29"/>
        <v>0.23809523809523808</v>
      </c>
      <c r="L30" s="64">
        <f t="shared" si="30"/>
        <v>0.47727272727272729</v>
      </c>
      <c r="M30" s="64">
        <f t="shared" si="31"/>
        <v>9.4339622641509441E-2</v>
      </c>
      <c r="N30" s="64">
        <f t="shared" si="32"/>
        <v>0.65853658536585369</v>
      </c>
      <c r="O30" s="64">
        <f t="shared" si="33"/>
        <v>0.55769230769230771</v>
      </c>
      <c r="P30" s="64">
        <f t="shared" si="34"/>
        <v>0.53846153846153844</v>
      </c>
      <c r="Q30" s="64">
        <f t="shared" si="35"/>
        <v>0.41379310344827586</v>
      </c>
      <c r="R30" s="64">
        <f t="shared" si="36"/>
        <v>0.30882352941176472</v>
      </c>
      <c r="S30" s="64">
        <f t="shared" si="37"/>
        <v>0.41975308641975306</v>
      </c>
      <c r="T30" s="64">
        <f t="shared" si="38"/>
        <v>0.28000000000000003</v>
      </c>
      <c r="U30" s="64">
        <f t="shared" si="39"/>
        <v>-0.2073170731707317</v>
      </c>
      <c r="V30" s="64">
        <f t="shared" si="40"/>
        <v>0.1797752808988764</v>
      </c>
      <c r="W30" s="64">
        <f t="shared" si="41"/>
        <v>-0.24347826086956523</v>
      </c>
      <c r="X30" s="64">
        <f t="shared" si="42"/>
        <v>1.5625E-2</v>
      </c>
      <c r="Y30" s="64">
        <f t="shared" si="43"/>
        <v>0.36923076923076925</v>
      </c>
      <c r="Z30" s="64">
        <f t="shared" si="44"/>
        <v>0.2857142857142857</v>
      </c>
      <c r="AA30" s="64">
        <f t="shared" si="45"/>
        <v>0.25287356321839083</v>
      </c>
      <c r="AB30" s="64">
        <f t="shared" si="46"/>
        <v>9.2307692307692313E-2</v>
      </c>
      <c r="AC30" s="64">
        <f t="shared" si="47"/>
        <v>7.8651685393258425E-2</v>
      </c>
      <c r="AD30" s="64">
        <f t="shared" si="48"/>
        <v>2.9629629629629631E-2</v>
      </c>
      <c r="AE30" s="64">
        <f t="shared" si="49"/>
        <v>0.37614678899082571</v>
      </c>
      <c r="AF30" s="64">
        <f t="shared" si="50"/>
        <v>0.28169014084507044</v>
      </c>
      <c r="AG30" s="64">
        <f t="shared" si="51"/>
        <v>0.26041666666666669</v>
      </c>
      <c r="AH30" s="64">
        <f t="shared" si="52"/>
        <v>7.1942446043165471E-3</v>
      </c>
      <c r="AI30" s="64">
        <f t="shared" si="19"/>
        <v>-6.6666666666666666E-2</v>
      </c>
      <c r="AJ30" s="64">
        <f t="shared" si="19"/>
        <v>1.6483516483516484E-2</v>
      </c>
      <c r="AK30" s="64">
        <f t="shared" si="19"/>
        <v>-0.24793388429752067</v>
      </c>
      <c r="AL30" s="64">
        <f t="shared" si="19"/>
        <v>-8.5714285714285715E-2</v>
      </c>
      <c r="AM30" s="64">
        <f t="shared" si="19"/>
        <v>6.4285714285714279E-2</v>
      </c>
      <c r="AN30" s="64">
        <f t="shared" si="19"/>
        <v>-0.21081081081081082</v>
      </c>
      <c r="AO30" s="64">
        <f t="shared" si="19"/>
        <v>0.21978021978021978</v>
      </c>
      <c r="AP30" s="64">
        <f t="shared" si="19"/>
        <v>0.2421875</v>
      </c>
      <c r="AQ30" s="64">
        <f t="shared" si="19"/>
        <v>8.7248322147651006E-2</v>
      </c>
      <c r="AR30" s="64">
        <f t="shared" si="19"/>
        <v>-4.7945205479452052E-2</v>
      </c>
      <c r="AS30" s="64">
        <f t="shared" si="19"/>
        <v>0.28828828828828829</v>
      </c>
      <c r="AT30" s="64">
        <f t="shared" si="19"/>
        <v>6.2893081761006293E-3</v>
      </c>
      <c r="AU30" s="64">
        <f t="shared" si="53"/>
        <v>0.25675675675675674</v>
      </c>
      <c r="AV30" s="64">
        <f t="shared" si="54"/>
        <v>-3.2258064516129031E-2</v>
      </c>
      <c r="AW30" s="64">
        <f t="shared" si="55"/>
        <v>0.35</v>
      </c>
      <c r="AX30" s="64">
        <f t="shared" si="56"/>
        <v>0.44855967078189302</v>
      </c>
      <c r="AY30" s="64">
        <f t="shared" si="57"/>
        <v>0.17329545454545456</v>
      </c>
      <c r="AZ30" s="64">
        <f t="shared" si="58"/>
        <v>6.7796610169491525E-2</v>
      </c>
      <c r="BA30" s="64">
        <f t="shared" si="59"/>
        <v>0.10204081632653061</v>
      </c>
      <c r="BB30" s="64">
        <f t="shared" si="60"/>
        <v>0.22016460905349794</v>
      </c>
      <c r="BC30" s="64">
        <f t="shared" si="20"/>
        <v>-8.2630691399662726E-2</v>
      </c>
      <c r="BD30" s="64">
        <f t="shared" si="20"/>
        <v>3.860294117647059E-2</v>
      </c>
      <c r="BE30" s="64">
        <f t="shared" si="20"/>
        <v>6.9026548672566371E-2</v>
      </c>
    </row>
    <row r="31" spans="2:62" ht="17.100000000000001" customHeight="1" thickBot="1" x14ac:dyDescent="0.25">
      <c r="B31" s="92" t="s">
        <v>54</v>
      </c>
      <c r="C31" s="95">
        <f t="shared" si="21"/>
        <v>-0.4</v>
      </c>
      <c r="D31" s="95">
        <f t="shared" si="22"/>
        <v>0.4</v>
      </c>
      <c r="E31" s="95">
        <f t="shared" si="23"/>
        <v>-8.3333333333333329E-2</v>
      </c>
      <c r="F31" s="95">
        <f t="shared" si="24"/>
        <v>-0.38461538461538464</v>
      </c>
      <c r="G31" s="95">
        <f t="shared" si="25"/>
        <v>0.16666666666666666</v>
      </c>
      <c r="H31" s="95">
        <f t="shared" si="26"/>
        <v>-0.35714285714285715</v>
      </c>
      <c r="I31" s="95">
        <f t="shared" si="27"/>
        <v>-0.45454545454545453</v>
      </c>
      <c r="J31" s="95">
        <f t="shared" si="28"/>
        <v>0.125</v>
      </c>
      <c r="K31" s="95">
        <f t="shared" si="29"/>
        <v>0.14285714285714285</v>
      </c>
      <c r="L31" s="95">
        <f t="shared" si="30"/>
        <v>0.44444444444444442</v>
      </c>
      <c r="M31" s="95">
        <f t="shared" si="31"/>
        <v>0.5</v>
      </c>
      <c r="N31" s="95">
        <f t="shared" si="32"/>
        <v>0.22222222222222221</v>
      </c>
      <c r="O31" s="95">
        <f t="shared" si="33"/>
        <v>1</v>
      </c>
      <c r="P31" s="95">
        <f t="shared" si="34"/>
        <v>7.6923076923076927E-2</v>
      </c>
      <c r="Q31" s="95">
        <f t="shared" si="35"/>
        <v>0.66666666666666663</v>
      </c>
      <c r="R31" s="95">
        <f t="shared" si="36"/>
        <v>1.0909090909090908</v>
      </c>
      <c r="S31" s="95">
        <f t="shared" si="37"/>
        <v>-0.3125</v>
      </c>
      <c r="T31" s="95">
        <f t="shared" si="38"/>
        <v>-0.14285714285714285</v>
      </c>
      <c r="U31" s="95">
        <f t="shared" si="39"/>
        <v>6.6666666666666666E-2</v>
      </c>
      <c r="V31" s="95">
        <f t="shared" si="40"/>
        <v>-0.2608695652173913</v>
      </c>
      <c r="W31" s="95">
        <f t="shared" si="41"/>
        <v>1.2727272727272727</v>
      </c>
      <c r="X31" s="95">
        <f t="shared" si="42"/>
        <v>0.75</v>
      </c>
      <c r="Y31" s="95">
        <f t="shared" si="43"/>
        <v>0.3125</v>
      </c>
      <c r="Z31" s="95">
        <f t="shared" si="44"/>
        <v>0.52941176470588236</v>
      </c>
      <c r="AA31" s="95">
        <f t="shared" si="45"/>
        <v>0.04</v>
      </c>
      <c r="AB31" s="95">
        <f t="shared" si="46"/>
        <v>0.19047619047619047</v>
      </c>
      <c r="AC31" s="95">
        <f t="shared" si="47"/>
        <v>0.52380952380952384</v>
      </c>
      <c r="AD31" s="95">
        <f t="shared" si="48"/>
        <v>0.34615384615384615</v>
      </c>
      <c r="AE31" s="95">
        <f t="shared" si="49"/>
        <v>-0.19230769230769232</v>
      </c>
      <c r="AF31" s="95">
        <f t="shared" si="50"/>
        <v>0.16</v>
      </c>
      <c r="AG31" s="95">
        <f t="shared" si="51"/>
        <v>0</v>
      </c>
      <c r="AH31" s="95">
        <f t="shared" si="52"/>
        <v>-0.34285714285714286</v>
      </c>
      <c r="AI31" s="95">
        <f t="shared" si="19"/>
        <v>0.14285714285714285</v>
      </c>
      <c r="AJ31" s="95">
        <f t="shared" si="19"/>
        <v>0.44827586206896552</v>
      </c>
      <c r="AK31" s="95">
        <f t="shared" si="19"/>
        <v>-0.34375</v>
      </c>
      <c r="AL31" s="95">
        <f t="shared" si="19"/>
        <v>0.69565217391304346</v>
      </c>
      <c r="AM31" s="95">
        <f t="shared" si="19"/>
        <v>0.875</v>
      </c>
      <c r="AN31" s="95">
        <f t="shared" si="19"/>
        <v>0</v>
      </c>
      <c r="AO31" s="95">
        <f t="shared" si="19"/>
        <v>9.5238095238095233E-2</v>
      </c>
      <c r="AP31" s="95">
        <f t="shared" si="19"/>
        <v>0.12820512820512819</v>
      </c>
      <c r="AQ31" s="95">
        <f t="shared" si="19"/>
        <v>2.2222222222222223E-2</v>
      </c>
      <c r="AR31" s="95">
        <f t="shared" si="19"/>
        <v>-0.11904761904761904</v>
      </c>
      <c r="AS31" s="95">
        <f t="shared" si="19"/>
        <v>8.6956521739130432E-2</v>
      </c>
      <c r="AT31" s="95">
        <f t="shared" si="19"/>
        <v>-0.11363636363636363</v>
      </c>
      <c r="AU31" s="95">
        <f t="shared" si="53"/>
        <v>-0.13333333333333333</v>
      </c>
      <c r="AV31" s="95">
        <f t="shared" si="54"/>
        <v>-0.20512820512820512</v>
      </c>
      <c r="AW31" s="95">
        <f t="shared" si="55"/>
        <v>0.32258064516129031</v>
      </c>
      <c r="AX31" s="95">
        <f t="shared" si="56"/>
        <v>0.65853658536585369</v>
      </c>
      <c r="AY31" s="95">
        <f t="shared" si="57"/>
        <v>-0.17647058823529413</v>
      </c>
      <c r="AZ31" s="95">
        <f t="shared" si="58"/>
        <v>0.6607142857142857</v>
      </c>
      <c r="BA31" s="95">
        <f t="shared" si="59"/>
        <v>0.26881720430107525</v>
      </c>
      <c r="BB31" s="95">
        <f t="shared" si="60"/>
        <v>-0.11016949152542373</v>
      </c>
      <c r="BC31" s="95">
        <f t="shared" si="20"/>
        <v>0.2</v>
      </c>
      <c r="BD31" s="95">
        <f t="shared" si="20"/>
        <v>0.22222222222222221</v>
      </c>
      <c r="BE31" s="95">
        <f t="shared" si="20"/>
        <v>-4.5454545454545456E-2</v>
      </c>
    </row>
    <row r="32" spans="2:62" ht="17.100000000000001" customHeight="1" thickBot="1" x14ac:dyDescent="0.25">
      <c r="B32" s="49" t="s">
        <v>112</v>
      </c>
      <c r="C32" s="64">
        <f t="shared" si="21"/>
        <v>-0.21739130434782608</v>
      </c>
      <c r="D32" s="64">
        <f t="shared" si="22"/>
        <v>0.10714285714285714</v>
      </c>
      <c r="E32" s="64">
        <f t="shared" si="23"/>
        <v>1.1538461538461537</v>
      </c>
      <c r="F32" s="64">
        <f t="shared" si="24"/>
        <v>0.16666666666666666</v>
      </c>
      <c r="G32" s="64">
        <f t="shared" si="25"/>
        <v>0.83333333333333337</v>
      </c>
      <c r="H32" s="64">
        <f t="shared" si="26"/>
        <v>0.29032258064516131</v>
      </c>
      <c r="I32" s="64">
        <f t="shared" si="27"/>
        <v>-0.10714285714285714</v>
      </c>
      <c r="J32" s="64">
        <f t="shared" si="28"/>
        <v>0.51428571428571423</v>
      </c>
      <c r="K32" s="64">
        <f t="shared" si="29"/>
        <v>0.5757575757575758</v>
      </c>
      <c r="L32" s="64">
        <f t="shared" si="30"/>
        <v>0.22500000000000001</v>
      </c>
      <c r="M32" s="64">
        <f t="shared" si="31"/>
        <v>0.2</v>
      </c>
      <c r="N32" s="64">
        <f t="shared" si="32"/>
        <v>-3.7735849056603772E-2</v>
      </c>
      <c r="O32" s="64">
        <f t="shared" si="33"/>
        <v>5.7692307692307696E-2</v>
      </c>
      <c r="P32" s="64">
        <f t="shared" si="34"/>
        <v>0.22448979591836735</v>
      </c>
      <c r="Q32" s="64">
        <f t="shared" si="35"/>
        <v>6.6666666666666666E-2</v>
      </c>
      <c r="R32" s="64">
        <f t="shared" si="36"/>
        <v>0</v>
      </c>
      <c r="S32" s="64">
        <f t="shared" si="37"/>
        <v>0.14545454545454545</v>
      </c>
      <c r="T32" s="64">
        <f t="shared" si="38"/>
        <v>0.05</v>
      </c>
      <c r="U32" s="64">
        <f t="shared" si="39"/>
        <v>0.28125</v>
      </c>
      <c r="V32" s="64">
        <f t="shared" si="40"/>
        <v>0.5490196078431373</v>
      </c>
      <c r="W32" s="64">
        <f t="shared" si="41"/>
        <v>1.5873015873015872E-2</v>
      </c>
      <c r="X32" s="64">
        <f t="shared" si="42"/>
        <v>0.41269841269841268</v>
      </c>
      <c r="Y32" s="64">
        <f t="shared" si="43"/>
        <v>0.24390243902439024</v>
      </c>
      <c r="Z32" s="64">
        <f t="shared" si="44"/>
        <v>0.25316455696202533</v>
      </c>
      <c r="AA32" s="64">
        <f t="shared" si="45"/>
        <v>0.234375</v>
      </c>
      <c r="AB32" s="64">
        <f t="shared" si="46"/>
        <v>3.3707865168539325E-2</v>
      </c>
      <c r="AC32" s="64">
        <f t="shared" si="47"/>
        <v>0.70588235294117652</v>
      </c>
      <c r="AD32" s="64">
        <f t="shared" si="48"/>
        <v>5.0505050505050504E-2</v>
      </c>
      <c r="AE32" s="64">
        <f t="shared" si="49"/>
        <v>0.27848101265822783</v>
      </c>
      <c r="AF32" s="64">
        <f t="shared" si="50"/>
        <v>1.0869565217391304E-2</v>
      </c>
      <c r="AG32" s="64">
        <f t="shared" si="51"/>
        <v>5.7471264367816091E-2</v>
      </c>
      <c r="AH32" s="64">
        <f t="shared" si="52"/>
        <v>-9.6153846153846159E-2</v>
      </c>
      <c r="AI32" s="64">
        <f t="shared" si="19"/>
        <v>-7.9207920792079209E-2</v>
      </c>
      <c r="AJ32" s="64">
        <f t="shared" si="19"/>
        <v>0.33333333333333331</v>
      </c>
      <c r="AK32" s="64">
        <f t="shared" si="19"/>
        <v>-0.38043478260869568</v>
      </c>
      <c r="AL32" s="64">
        <f t="shared" si="19"/>
        <v>0.30851063829787234</v>
      </c>
      <c r="AM32" s="64">
        <f t="shared" si="19"/>
        <v>0.17204301075268819</v>
      </c>
      <c r="AN32" s="64">
        <f t="shared" si="19"/>
        <v>-6.4516129032258063E-2</v>
      </c>
      <c r="AO32" s="64">
        <f t="shared" si="19"/>
        <v>0.54385964912280704</v>
      </c>
      <c r="AP32" s="64">
        <f t="shared" si="19"/>
        <v>4.878048780487805E-2</v>
      </c>
      <c r="AQ32" s="64">
        <f t="shared" si="19"/>
        <v>0.24770642201834864</v>
      </c>
      <c r="AR32" s="64">
        <f t="shared" si="19"/>
        <v>4.3103448275862072E-2</v>
      </c>
      <c r="AS32" s="64">
        <f t="shared" si="19"/>
        <v>0.11363636363636363</v>
      </c>
      <c r="AT32" s="64">
        <f t="shared" si="19"/>
        <v>-9.3023255813953487E-2</v>
      </c>
      <c r="AU32" s="64">
        <f t="shared" si="53"/>
        <v>0.19148936170212766</v>
      </c>
      <c r="AV32" s="64">
        <f t="shared" si="54"/>
        <v>0.3482142857142857</v>
      </c>
      <c r="AW32" s="64">
        <f t="shared" si="55"/>
        <v>0.20529801324503311</v>
      </c>
      <c r="AX32" s="64">
        <f t="shared" si="56"/>
        <v>8.7912087912087919E-2</v>
      </c>
      <c r="AY32" s="64">
        <f t="shared" si="57"/>
        <v>0.24242424242424243</v>
      </c>
      <c r="AZ32" s="64">
        <f t="shared" si="58"/>
        <v>0.23170731707317074</v>
      </c>
      <c r="BA32" s="64">
        <f t="shared" si="59"/>
        <v>0.19471947194719472</v>
      </c>
      <c r="BB32" s="64">
        <f t="shared" si="60"/>
        <v>4.9723756906077346E-2</v>
      </c>
      <c r="BC32" s="64">
        <f t="shared" si="20"/>
        <v>4.4736842105263158E-2</v>
      </c>
      <c r="BD32" s="64">
        <f t="shared" si="20"/>
        <v>0.11335012594458438</v>
      </c>
      <c r="BE32" s="64">
        <f t="shared" si="20"/>
        <v>6.7873303167420809E-2</v>
      </c>
    </row>
    <row r="33" spans="2:57" ht="17.100000000000001" customHeight="1" thickBot="1" x14ac:dyDescent="0.25">
      <c r="B33" s="49" t="s">
        <v>89</v>
      </c>
      <c r="C33" s="64">
        <f t="shared" si="21"/>
        <v>-0.16666666666666666</v>
      </c>
      <c r="D33" s="64">
        <f t="shared" si="22"/>
        <v>-3.7037037037037035E-2</v>
      </c>
      <c r="E33" s="64">
        <f t="shared" si="23"/>
        <v>0.45454545454545453</v>
      </c>
      <c r="F33" s="64">
        <f t="shared" si="24"/>
        <v>0.2</v>
      </c>
      <c r="G33" s="64">
        <f t="shared" si="25"/>
        <v>0.8666666666666667</v>
      </c>
      <c r="H33" s="64">
        <f t="shared" si="26"/>
        <v>3.8461538461538464E-2</v>
      </c>
      <c r="I33" s="64">
        <f t="shared" si="27"/>
        <v>0.5</v>
      </c>
      <c r="J33" s="64">
        <f t="shared" si="28"/>
        <v>-0.16666666666666666</v>
      </c>
      <c r="K33" s="64">
        <f t="shared" si="29"/>
        <v>-0.25</v>
      </c>
      <c r="L33" s="64">
        <f t="shared" si="30"/>
        <v>0.40740740740740738</v>
      </c>
      <c r="M33" s="64">
        <f t="shared" si="31"/>
        <v>4.1666666666666664E-2</v>
      </c>
      <c r="N33" s="64">
        <f t="shared" si="32"/>
        <v>0.24</v>
      </c>
      <c r="O33" s="64">
        <f t="shared" si="33"/>
        <v>0.8571428571428571</v>
      </c>
      <c r="P33" s="64">
        <f t="shared" si="34"/>
        <v>0.15789473684210525</v>
      </c>
      <c r="Q33" s="64">
        <f t="shared" si="35"/>
        <v>0.24</v>
      </c>
      <c r="R33" s="64">
        <f t="shared" si="36"/>
        <v>0.4838709677419355</v>
      </c>
      <c r="S33" s="64">
        <f t="shared" si="37"/>
        <v>0.74358974358974361</v>
      </c>
      <c r="T33" s="64">
        <f t="shared" si="38"/>
        <v>-0.22727272727272727</v>
      </c>
      <c r="U33" s="64">
        <f t="shared" si="39"/>
        <v>1.1290322580645162</v>
      </c>
      <c r="V33" s="64">
        <f t="shared" si="40"/>
        <v>0.15217391304347827</v>
      </c>
      <c r="W33" s="64">
        <f t="shared" si="41"/>
        <v>-5.8823529411764705E-2</v>
      </c>
      <c r="X33" s="64">
        <f t="shared" si="42"/>
        <v>1.5294117647058822</v>
      </c>
      <c r="Y33" s="64">
        <f t="shared" si="43"/>
        <v>-0.18181818181818182</v>
      </c>
      <c r="Z33" s="64">
        <f t="shared" si="44"/>
        <v>0.37735849056603776</v>
      </c>
      <c r="AA33" s="64">
        <f t="shared" si="45"/>
        <v>7.8125E-2</v>
      </c>
      <c r="AB33" s="64">
        <f t="shared" si="46"/>
        <v>-0.26744186046511625</v>
      </c>
      <c r="AC33" s="64">
        <f t="shared" si="47"/>
        <v>-7.407407407407407E-2</v>
      </c>
      <c r="AD33" s="64">
        <f t="shared" si="48"/>
        <v>-0.17808219178082191</v>
      </c>
      <c r="AE33" s="64">
        <f t="shared" si="49"/>
        <v>-0.10144927536231885</v>
      </c>
      <c r="AF33" s="64">
        <f t="shared" si="50"/>
        <v>-3.1746031746031744E-2</v>
      </c>
      <c r="AG33" s="64">
        <f t="shared" si="51"/>
        <v>0.2</v>
      </c>
      <c r="AH33" s="64">
        <f t="shared" si="52"/>
        <v>0.16666666666666666</v>
      </c>
      <c r="AI33" s="64">
        <f t="shared" si="19"/>
        <v>0.40322580645161288</v>
      </c>
      <c r="AJ33" s="64">
        <f t="shared" si="19"/>
        <v>0.32786885245901637</v>
      </c>
      <c r="AK33" s="64">
        <f t="shared" si="19"/>
        <v>-0.16666666666666666</v>
      </c>
      <c r="AL33" s="64">
        <f t="shared" si="19"/>
        <v>8.5714285714285715E-2</v>
      </c>
      <c r="AM33" s="64">
        <f t="shared" si="19"/>
        <v>0.20689655172413793</v>
      </c>
      <c r="AN33" s="64">
        <f t="shared" si="19"/>
        <v>2.4691358024691357E-2</v>
      </c>
      <c r="AO33" s="64">
        <f t="shared" si="19"/>
        <v>0.28000000000000003</v>
      </c>
      <c r="AP33" s="64">
        <f t="shared" si="19"/>
        <v>0.26315789473684209</v>
      </c>
      <c r="AQ33" s="64">
        <f t="shared" si="19"/>
        <v>-9.5238095238095233E-2</v>
      </c>
      <c r="AR33" s="64">
        <f t="shared" si="19"/>
        <v>0.20481927710843373</v>
      </c>
      <c r="AS33" s="64">
        <f t="shared" si="19"/>
        <v>-7.8125E-2</v>
      </c>
      <c r="AT33" s="64">
        <f t="shared" si="19"/>
        <v>0</v>
      </c>
      <c r="AU33" s="64">
        <f t="shared" si="53"/>
        <v>7.407407407407407E-2</v>
      </c>
      <c r="AV33" s="64">
        <f t="shared" si="54"/>
        <v>0.19540229885057472</v>
      </c>
      <c r="AW33" s="64">
        <f t="shared" si="55"/>
        <v>0.10576923076923077</v>
      </c>
      <c r="AX33" s="64">
        <f t="shared" si="56"/>
        <v>0.39130434782608697</v>
      </c>
      <c r="AY33" s="64">
        <f t="shared" si="57"/>
        <v>0.38124999999999998</v>
      </c>
      <c r="AZ33" s="64">
        <f t="shared" si="58"/>
        <v>0.25339366515837103</v>
      </c>
      <c r="BA33" s="64">
        <f t="shared" si="59"/>
        <v>-0.1263537906137184</v>
      </c>
      <c r="BB33" s="64">
        <f t="shared" si="60"/>
        <v>4.5454545454545456E-2</v>
      </c>
      <c r="BC33" s="64">
        <f t="shared" si="20"/>
        <v>0.16205533596837945</v>
      </c>
      <c r="BD33" s="64">
        <f t="shared" si="20"/>
        <v>0.18367346938775511</v>
      </c>
      <c r="BE33" s="64">
        <f t="shared" si="20"/>
        <v>5.7471264367816091E-3</v>
      </c>
    </row>
    <row r="34" spans="2:57" ht="17.100000000000001" customHeight="1" thickBot="1" x14ac:dyDescent="0.25">
      <c r="B34" s="49" t="s">
        <v>75</v>
      </c>
      <c r="C34" s="64">
        <f t="shared" si="21"/>
        <v>0.16384180790960451</v>
      </c>
      <c r="D34" s="64">
        <f t="shared" si="22"/>
        <v>0.18552036199095023</v>
      </c>
      <c r="E34" s="64">
        <f t="shared" si="23"/>
        <v>0.2709677419354839</v>
      </c>
      <c r="F34" s="64">
        <f t="shared" si="24"/>
        <v>0.11940298507462686</v>
      </c>
      <c r="G34" s="64">
        <f t="shared" si="25"/>
        <v>0.33495145631067963</v>
      </c>
      <c r="H34" s="64">
        <f t="shared" si="26"/>
        <v>8.7786259541984726E-2</v>
      </c>
      <c r="I34" s="64">
        <f t="shared" si="27"/>
        <v>0.27918781725888325</v>
      </c>
      <c r="J34" s="64">
        <f t="shared" si="28"/>
        <v>0.22666666666666666</v>
      </c>
      <c r="K34" s="64">
        <f t="shared" si="29"/>
        <v>2.9090909090909091E-2</v>
      </c>
      <c r="L34" s="64">
        <f t="shared" si="30"/>
        <v>0.10175438596491228</v>
      </c>
      <c r="M34" s="64">
        <f t="shared" si="31"/>
        <v>-3.968253968253968E-2</v>
      </c>
      <c r="N34" s="64">
        <f t="shared" si="32"/>
        <v>0.29710144927536231</v>
      </c>
      <c r="O34" s="64">
        <f t="shared" si="33"/>
        <v>0.22968197879858657</v>
      </c>
      <c r="P34" s="64">
        <f t="shared" si="34"/>
        <v>0.16242038216560509</v>
      </c>
      <c r="Q34" s="64">
        <f t="shared" si="35"/>
        <v>0.31404958677685951</v>
      </c>
      <c r="R34" s="64">
        <f t="shared" si="36"/>
        <v>8.3798882681564241E-2</v>
      </c>
      <c r="S34" s="64">
        <f t="shared" si="37"/>
        <v>0.15517241379310345</v>
      </c>
      <c r="T34" s="64">
        <f t="shared" si="38"/>
        <v>0.20273972602739726</v>
      </c>
      <c r="U34" s="64">
        <f t="shared" si="39"/>
        <v>3.1446540880503145E-2</v>
      </c>
      <c r="V34" s="64">
        <f t="shared" si="40"/>
        <v>0.15979381443298968</v>
      </c>
      <c r="W34" s="64">
        <f t="shared" si="41"/>
        <v>0.25621890547263682</v>
      </c>
      <c r="X34" s="64">
        <f t="shared" si="42"/>
        <v>6.8337129840546698E-2</v>
      </c>
      <c r="Y34" s="64">
        <f t="shared" si="43"/>
        <v>4.878048780487805E-2</v>
      </c>
      <c r="Z34" s="64">
        <f t="shared" si="44"/>
        <v>0.15555555555555556</v>
      </c>
      <c r="AA34" s="64">
        <f t="shared" si="45"/>
        <v>-3.3663366336633666E-2</v>
      </c>
      <c r="AB34" s="64">
        <f t="shared" si="46"/>
        <v>0.13006396588486141</v>
      </c>
      <c r="AC34" s="64">
        <f t="shared" si="47"/>
        <v>0.24709302325581395</v>
      </c>
      <c r="AD34" s="64">
        <f t="shared" si="48"/>
        <v>2.6923076923076925E-2</v>
      </c>
      <c r="AE34" s="64">
        <f t="shared" si="49"/>
        <v>0.20901639344262296</v>
      </c>
      <c r="AF34" s="64">
        <f t="shared" si="50"/>
        <v>8.6792452830188674E-2</v>
      </c>
      <c r="AG34" s="64">
        <f t="shared" si="51"/>
        <v>6.0606060606060608E-2</v>
      </c>
      <c r="AH34" s="64">
        <f t="shared" si="52"/>
        <v>0.14794007490636704</v>
      </c>
      <c r="AI34" s="64">
        <f t="shared" si="19"/>
        <v>-3.5593220338983052E-2</v>
      </c>
      <c r="AJ34" s="64">
        <f t="shared" si="19"/>
        <v>0.22916666666666666</v>
      </c>
      <c r="AK34" s="64">
        <f t="shared" si="19"/>
        <v>-5.2747252747252747E-2</v>
      </c>
      <c r="AL34" s="64">
        <f t="shared" si="19"/>
        <v>8.1566068515497546E-3</v>
      </c>
      <c r="AM34" s="64">
        <f t="shared" si="19"/>
        <v>0.16168717047451669</v>
      </c>
      <c r="AN34" s="64">
        <f t="shared" si="19"/>
        <v>-0.14971751412429379</v>
      </c>
      <c r="AO34" s="64">
        <f t="shared" si="19"/>
        <v>0.10672853828306264</v>
      </c>
      <c r="AP34" s="64">
        <f t="shared" si="19"/>
        <v>-4.2071197411003236E-2</v>
      </c>
      <c r="AQ34" s="64">
        <f t="shared" si="19"/>
        <v>-0.11346444780635401</v>
      </c>
      <c r="AR34" s="64">
        <f t="shared" si="19"/>
        <v>0.22591362126245848</v>
      </c>
      <c r="AS34" s="64">
        <f t="shared" si="19"/>
        <v>-4.1928721174004195E-2</v>
      </c>
      <c r="AT34" s="64">
        <f t="shared" si="19"/>
        <v>0.11148648648648649</v>
      </c>
      <c r="AU34" s="64">
        <f t="shared" si="53"/>
        <v>0.18037135278514588</v>
      </c>
      <c r="AV34" s="64">
        <f t="shared" si="54"/>
        <v>0.22247191011235956</v>
      </c>
      <c r="AW34" s="64">
        <f t="shared" si="55"/>
        <v>0.10018382352941177</v>
      </c>
      <c r="AX34" s="64">
        <f t="shared" si="56"/>
        <v>0.18546365914786966</v>
      </c>
      <c r="AY34" s="64">
        <f t="shared" si="57"/>
        <v>0.14094432699083861</v>
      </c>
      <c r="AZ34" s="64">
        <f t="shared" si="58"/>
        <v>0.1352686843730698</v>
      </c>
      <c r="BA34" s="64">
        <f t="shared" si="59"/>
        <v>7.7801958650707284E-2</v>
      </c>
      <c r="BB34" s="64">
        <f t="shared" si="60"/>
        <v>0.12771327612317013</v>
      </c>
      <c r="BC34" s="64">
        <f t="shared" si="20"/>
        <v>4.1181736794986573E-2</v>
      </c>
      <c r="BD34" s="64">
        <f t="shared" si="20"/>
        <v>2.5795356835769563E-3</v>
      </c>
      <c r="BE34" s="64">
        <f t="shared" si="20"/>
        <v>4.5883361921097772E-2</v>
      </c>
    </row>
    <row r="35" spans="2:57" ht="17.100000000000001" customHeight="1" thickBot="1" x14ac:dyDescent="0.25">
      <c r="B35" s="49" t="s">
        <v>114</v>
      </c>
      <c r="C35" s="64">
        <f t="shared" si="21"/>
        <v>0.23232323232323232</v>
      </c>
      <c r="D35" s="64">
        <f t="shared" si="22"/>
        <v>0.12244897959183673</v>
      </c>
      <c r="E35" s="64">
        <f t="shared" si="23"/>
        <v>-1.1111111111111112E-2</v>
      </c>
      <c r="F35" s="64">
        <f t="shared" si="24"/>
        <v>4.5045045045045043E-2</v>
      </c>
      <c r="G35" s="64">
        <f t="shared" si="25"/>
        <v>-9.0163934426229511E-2</v>
      </c>
      <c r="H35" s="64">
        <f t="shared" si="26"/>
        <v>0.11818181818181818</v>
      </c>
      <c r="I35" s="64">
        <f t="shared" si="27"/>
        <v>0.21348314606741572</v>
      </c>
      <c r="J35" s="64">
        <f t="shared" si="28"/>
        <v>0.14655172413793102</v>
      </c>
      <c r="K35" s="64">
        <f t="shared" si="29"/>
        <v>0.28828828828828829</v>
      </c>
      <c r="L35" s="64">
        <f t="shared" si="30"/>
        <v>0.38211382113821141</v>
      </c>
      <c r="M35" s="64">
        <f t="shared" si="31"/>
        <v>0.44444444444444442</v>
      </c>
      <c r="N35" s="64">
        <f t="shared" si="32"/>
        <v>0.42105263157894735</v>
      </c>
      <c r="O35" s="64">
        <f t="shared" si="33"/>
        <v>0.26573426573426573</v>
      </c>
      <c r="P35" s="64">
        <f t="shared" si="34"/>
        <v>0.4</v>
      </c>
      <c r="Q35" s="64">
        <f t="shared" si="35"/>
        <v>-8.3333333333333329E-2</v>
      </c>
      <c r="R35" s="64">
        <f t="shared" si="36"/>
        <v>4.2328042328042326E-2</v>
      </c>
      <c r="S35" s="64">
        <f t="shared" si="37"/>
        <v>0.143646408839779</v>
      </c>
      <c r="T35" s="64">
        <f t="shared" si="38"/>
        <v>-6.7226890756302518E-2</v>
      </c>
      <c r="U35" s="64">
        <f t="shared" si="39"/>
        <v>0.46153846153846156</v>
      </c>
      <c r="V35" s="64">
        <f t="shared" si="40"/>
        <v>0.25888324873096447</v>
      </c>
      <c r="W35" s="64">
        <f t="shared" si="41"/>
        <v>0.29951690821256038</v>
      </c>
      <c r="X35" s="64">
        <f t="shared" si="42"/>
        <v>0.23423423423423423</v>
      </c>
      <c r="Y35" s="64">
        <f t="shared" si="43"/>
        <v>1.9138755980861243E-2</v>
      </c>
      <c r="Z35" s="64">
        <f t="shared" si="44"/>
        <v>6.8548387096774188E-2</v>
      </c>
      <c r="AA35" s="64">
        <f t="shared" si="45"/>
        <v>4.8327137546468404E-2</v>
      </c>
      <c r="AB35" s="64">
        <f t="shared" si="46"/>
        <v>0.13138686131386862</v>
      </c>
      <c r="AC35" s="64">
        <f t="shared" si="47"/>
        <v>0.14553990610328638</v>
      </c>
      <c r="AD35" s="64">
        <f t="shared" si="48"/>
        <v>0.16226415094339622</v>
      </c>
      <c r="AE35" s="64">
        <f t="shared" si="49"/>
        <v>6.0283687943262408E-2</v>
      </c>
      <c r="AF35" s="64">
        <f t="shared" si="50"/>
        <v>3.870967741935484E-2</v>
      </c>
      <c r="AG35" s="64">
        <f t="shared" si="51"/>
        <v>6.9672131147540978E-2</v>
      </c>
      <c r="AH35" s="64">
        <f t="shared" si="52"/>
        <v>0.12337662337662338</v>
      </c>
      <c r="AI35" s="64">
        <f t="shared" si="19"/>
        <v>8.0267558528428096E-2</v>
      </c>
      <c r="AJ35" s="64">
        <f t="shared" si="19"/>
        <v>0.19875776397515527</v>
      </c>
      <c r="AK35" s="64">
        <f t="shared" si="19"/>
        <v>8.8122605363984668E-2</v>
      </c>
      <c r="AL35" s="64">
        <f t="shared" si="19"/>
        <v>7.2254335260115612E-2</v>
      </c>
      <c r="AM35" s="64">
        <f t="shared" si="19"/>
        <v>0.1238390092879257</v>
      </c>
      <c r="AN35" s="64">
        <f t="shared" si="19"/>
        <v>-0.14507772020725387</v>
      </c>
      <c r="AO35" s="64">
        <f t="shared" si="19"/>
        <v>-0.22183098591549297</v>
      </c>
      <c r="AP35" s="64">
        <f t="shared" si="19"/>
        <v>-0.17520215633423181</v>
      </c>
      <c r="AQ35" s="64">
        <f t="shared" si="19"/>
        <v>-0.14325068870523416</v>
      </c>
      <c r="AR35" s="64">
        <f t="shared" si="19"/>
        <v>-1.2121212121212121E-2</v>
      </c>
      <c r="AS35" s="64">
        <f t="shared" si="19"/>
        <v>0.33484162895927599</v>
      </c>
      <c r="AT35" s="64">
        <f t="shared" si="19"/>
        <v>0.28104575163398693</v>
      </c>
      <c r="AU35" s="64">
        <f t="shared" si="53"/>
        <v>9.7989949748743713E-2</v>
      </c>
      <c r="AV35" s="64">
        <f t="shared" si="54"/>
        <v>8.6956521739130432E-2</v>
      </c>
      <c r="AW35" s="64">
        <f t="shared" si="55"/>
        <v>0.38526315789473686</v>
      </c>
      <c r="AX35" s="64">
        <f t="shared" si="56"/>
        <v>0.15349544072948329</v>
      </c>
      <c r="AY35" s="64">
        <f t="shared" si="57"/>
        <v>0.16732542819499341</v>
      </c>
      <c r="AZ35" s="64">
        <f t="shared" si="58"/>
        <v>0.15237020316027089</v>
      </c>
      <c r="BA35" s="64">
        <f t="shared" si="59"/>
        <v>0.12047012732615084</v>
      </c>
      <c r="BB35" s="64">
        <f t="shared" si="60"/>
        <v>7.3426573426573424E-2</v>
      </c>
      <c r="BC35" s="64">
        <f t="shared" si="20"/>
        <v>0.11074918566775244</v>
      </c>
      <c r="BD35" s="64">
        <f t="shared" si="20"/>
        <v>-0.10557184750733138</v>
      </c>
      <c r="BE35" s="64">
        <f t="shared" si="20"/>
        <v>8.5245901639344257E-2</v>
      </c>
    </row>
    <row r="36" spans="2:57" ht="17.100000000000001" customHeight="1" thickBot="1" x14ac:dyDescent="0.25">
      <c r="B36" s="49" t="s">
        <v>76</v>
      </c>
      <c r="C36" s="64">
        <f t="shared" si="21"/>
        <v>0.5</v>
      </c>
      <c r="D36" s="64">
        <f t="shared" si="22"/>
        <v>-0.1875</v>
      </c>
      <c r="E36" s="64">
        <f t="shared" si="23"/>
        <v>3.3333333333333335</v>
      </c>
      <c r="F36" s="64">
        <f t="shared" si="24"/>
        <v>0.53333333333333333</v>
      </c>
      <c r="G36" s="64">
        <f t="shared" si="25"/>
        <v>0.75</v>
      </c>
      <c r="H36" s="64">
        <f t="shared" si="26"/>
        <v>1.1538461538461537</v>
      </c>
      <c r="I36" s="64">
        <f t="shared" si="27"/>
        <v>-0.65384615384615385</v>
      </c>
      <c r="J36" s="64">
        <f t="shared" si="28"/>
        <v>-0.13043478260869565</v>
      </c>
      <c r="K36" s="64">
        <f t="shared" si="29"/>
        <v>-0.14285714285714285</v>
      </c>
      <c r="L36" s="64">
        <f t="shared" si="30"/>
        <v>3.5714285714285712E-2</v>
      </c>
      <c r="M36" s="64">
        <f t="shared" si="31"/>
        <v>0.88888888888888884</v>
      </c>
      <c r="N36" s="64">
        <f t="shared" si="32"/>
        <v>0.5</v>
      </c>
      <c r="O36" s="64">
        <f t="shared" si="33"/>
        <v>0.3888888888888889</v>
      </c>
      <c r="P36" s="64">
        <f t="shared" si="34"/>
        <v>-0.44827586206896552</v>
      </c>
      <c r="Q36" s="64">
        <f t="shared" si="35"/>
        <v>0.23529411764705882</v>
      </c>
      <c r="R36" s="64">
        <f t="shared" si="36"/>
        <v>-0.2</v>
      </c>
      <c r="S36" s="64">
        <f t="shared" si="37"/>
        <v>-0.08</v>
      </c>
      <c r="T36" s="64">
        <f t="shared" si="38"/>
        <v>0.8125</v>
      </c>
      <c r="U36" s="64">
        <f t="shared" si="39"/>
        <v>0.19047619047619047</v>
      </c>
      <c r="V36" s="64">
        <f t="shared" si="40"/>
        <v>0.29166666666666669</v>
      </c>
      <c r="W36" s="64">
        <f t="shared" si="41"/>
        <v>0.47826086956521741</v>
      </c>
      <c r="X36" s="64">
        <f t="shared" si="42"/>
        <v>0.58620689655172409</v>
      </c>
      <c r="Y36" s="64">
        <f t="shared" si="43"/>
        <v>0.56000000000000005</v>
      </c>
      <c r="Z36" s="64">
        <f t="shared" si="44"/>
        <v>0.61290322580645162</v>
      </c>
      <c r="AA36" s="64">
        <f t="shared" si="45"/>
        <v>-0.17647058823529413</v>
      </c>
      <c r="AB36" s="64">
        <f t="shared" si="46"/>
        <v>-0.2391304347826087</v>
      </c>
      <c r="AC36" s="64">
        <f t="shared" si="47"/>
        <v>-0.28205128205128205</v>
      </c>
      <c r="AD36" s="64">
        <f t="shared" si="48"/>
        <v>-0.38</v>
      </c>
      <c r="AE36" s="64">
        <f t="shared" si="49"/>
        <v>0.35714285714285715</v>
      </c>
      <c r="AF36" s="64">
        <f t="shared" si="50"/>
        <v>0.4</v>
      </c>
      <c r="AG36" s="64">
        <f t="shared" si="51"/>
        <v>0.35714285714285715</v>
      </c>
      <c r="AH36" s="64">
        <f t="shared" si="52"/>
        <v>0.38709677419354838</v>
      </c>
      <c r="AI36" s="64">
        <f t="shared" si="19"/>
        <v>0.42105263157894735</v>
      </c>
      <c r="AJ36" s="64">
        <f t="shared" si="19"/>
        <v>0.22448979591836735</v>
      </c>
      <c r="AK36" s="64">
        <f t="shared" si="19"/>
        <v>-0.13157894736842105</v>
      </c>
      <c r="AL36" s="64">
        <f t="shared" si="19"/>
        <v>9.3023255813953487E-2</v>
      </c>
      <c r="AM36" s="64">
        <f t="shared" si="19"/>
        <v>-0.25925925925925924</v>
      </c>
      <c r="AN36" s="64">
        <f t="shared" si="19"/>
        <v>-0.23333333333333334</v>
      </c>
      <c r="AO36" s="64">
        <f t="shared" si="19"/>
        <v>0.42424242424242425</v>
      </c>
      <c r="AP36" s="64">
        <f t="shared" si="19"/>
        <v>-0.25531914893617019</v>
      </c>
      <c r="AQ36" s="64">
        <f t="shared" si="19"/>
        <v>0.625</v>
      </c>
      <c r="AR36" s="64">
        <f t="shared" si="19"/>
        <v>0.45652173913043476</v>
      </c>
      <c r="AS36" s="64">
        <f t="shared" si="19"/>
        <v>-0.25531914893617019</v>
      </c>
      <c r="AT36" s="64">
        <f t="shared" si="19"/>
        <v>0.91428571428571426</v>
      </c>
      <c r="AU36" s="64">
        <f t="shared" si="53"/>
        <v>0.64444444444444449</v>
      </c>
      <c r="AV36" s="64">
        <f t="shared" si="54"/>
        <v>5.4054054054054057E-2</v>
      </c>
      <c r="AW36" s="64">
        <f t="shared" si="55"/>
        <v>0.20512820512820512</v>
      </c>
      <c r="AX36" s="64">
        <f t="shared" si="56"/>
        <v>-8.5106382978723402E-2</v>
      </c>
      <c r="AY36" s="64">
        <f t="shared" si="57"/>
        <v>0.2558139534883721</v>
      </c>
      <c r="AZ36" s="64">
        <f t="shared" si="58"/>
        <v>0.56481481481481477</v>
      </c>
      <c r="BA36" s="64">
        <f t="shared" si="59"/>
        <v>-0.27810650887573962</v>
      </c>
      <c r="BB36" s="64">
        <f t="shared" si="60"/>
        <v>0.37704918032786883</v>
      </c>
      <c r="BC36" s="64">
        <f t="shared" si="20"/>
        <v>0.15476190476190477</v>
      </c>
      <c r="BD36" s="64">
        <f t="shared" si="20"/>
        <v>-0.13402061855670103</v>
      </c>
      <c r="BE36" s="64">
        <f t="shared" si="20"/>
        <v>0.39285714285714285</v>
      </c>
    </row>
    <row r="37" spans="2:57" ht="17.100000000000001" customHeight="1" thickBot="1" x14ac:dyDescent="0.25">
      <c r="B37" s="49" t="s">
        <v>55</v>
      </c>
      <c r="C37" s="64">
        <f t="shared" si="21"/>
        <v>2.2222222222222223E-2</v>
      </c>
      <c r="D37" s="64">
        <f t="shared" si="22"/>
        <v>0.5</v>
      </c>
      <c r="E37" s="64">
        <f t="shared" si="23"/>
        <v>-0.1111111111111111</v>
      </c>
      <c r="F37" s="64">
        <f t="shared" si="24"/>
        <v>-7.3170731707317069E-2</v>
      </c>
      <c r="G37" s="64">
        <f t="shared" si="25"/>
        <v>-0.2608695652173913</v>
      </c>
      <c r="H37" s="64">
        <f t="shared" si="26"/>
        <v>1.8518518518518517E-2</v>
      </c>
      <c r="I37" s="64">
        <f t="shared" si="27"/>
        <v>-0.125</v>
      </c>
      <c r="J37" s="64">
        <f t="shared" si="28"/>
        <v>0.55263157894736847</v>
      </c>
      <c r="K37" s="64">
        <f t="shared" si="29"/>
        <v>0.35294117647058826</v>
      </c>
      <c r="L37" s="64">
        <f t="shared" si="30"/>
        <v>0</v>
      </c>
      <c r="M37" s="64">
        <f t="shared" si="31"/>
        <v>0.7142857142857143</v>
      </c>
      <c r="N37" s="64">
        <f t="shared" si="32"/>
        <v>-1.6949152542372881E-2</v>
      </c>
      <c r="O37" s="64">
        <f t="shared" si="33"/>
        <v>0.56521739130434778</v>
      </c>
      <c r="P37" s="64">
        <f t="shared" si="34"/>
        <v>0.49090909090909091</v>
      </c>
      <c r="Q37" s="64">
        <f t="shared" si="35"/>
        <v>0.375</v>
      </c>
      <c r="R37" s="64">
        <f t="shared" si="36"/>
        <v>0.31034482758620691</v>
      </c>
      <c r="S37" s="64">
        <f t="shared" si="37"/>
        <v>0.1388888888888889</v>
      </c>
      <c r="T37" s="64">
        <f t="shared" si="38"/>
        <v>0.2073170731707317</v>
      </c>
      <c r="U37" s="64">
        <f t="shared" si="39"/>
        <v>7.575757575757576E-2</v>
      </c>
      <c r="V37" s="64">
        <f t="shared" si="40"/>
        <v>0.35526315789473684</v>
      </c>
      <c r="W37" s="64">
        <f t="shared" si="41"/>
        <v>0.24390243902439024</v>
      </c>
      <c r="X37" s="64">
        <f t="shared" si="42"/>
        <v>-2.0202020202020204E-2</v>
      </c>
      <c r="Y37" s="64">
        <f t="shared" si="43"/>
        <v>0.14084507042253522</v>
      </c>
      <c r="Z37" s="64">
        <f t="shared" si="44"/>
        <v>0.1941747572815534</v>
      </c>
      <c r="AA37" s="64">
        <f t="shared" si="45"/>
        <v>-0.12745098039215685</v>
      </c>
      <c r="AB37" s="64">
        <f t="shared" si="46"/>
        <v>0.57731958762886593</v>
      </c>
      <c r="AC37" s="64">
        <f t="shared" si="47"/>
        <v>0.20987654320987653</v>
      </c>
      <c r="AD37" s="64">
        <f t="shared" si="48"/>
        <v>0.26016260162601629</v>
      </c>
      <c r="AE37" s="64">
        <f t="shared" si="49"/>
        <v>0.4606741573033708</v>
      </c>
      <c r="AF37" s="64">
        <f t="shared" si="50"/>
        <v>-0.1111111111111111</v>
      </c>
      <c r="AG37" s="64">
        <f t="shared" si="51"/>
        <v>0.12244897959183673</v>
      </c>
      <c r="AH37" s="64">
        <f t="shared" si="52"/>
        <v>-0.11612903225806452</v>
      </c>
      <c r="AI37" s="64">
        <f t="shared" si="19"/>
        <v>-0.13846153846153847</v>
      </c>
      <c r="AJ37" s="64">
        <f t="shared" si="19"/>
        <v>0.13970588235294118</v>
      </c>
      <c r="AK37" s="64">
        <f t="shared" si="19"/>
        <v>-9.0909090909090912E-2</v>
      </c>
      <c r="AL37" s="64">
        <f t="shared" si="19"/>
        <v>0.27737226277372262</v>
      </c>
      <c r="AM37" s="64">
        <f t="shared" si="19"/>
        <v>0.15178571428571427</v>
      </c>
      <c r="AN37" s="64">
        <f t="shared" si="19"/>
        <v>-9.0322580645161285E-2</v>
      </c>
      <c r="AO37" s="64">
        <f t="shared" si="19"/>
        <v>0.12</v>
      </c>
      <c r="AP37" s="64">
        <f t="shared" si="19"/>
        <v>-7.4285714285714288E-2</v>
      </c>
      <c r="AQ37" s="64">
        <f t="shared" si="19"/>
        <v>-0.16279069767441862</v>
      </c>
      <c r="AR37" s="64">
        <f t="shared" si="19"/>
        <v>0.27659574468085107</v>
      </c>
      <c r="AS37" s="64">
        <f t="shared" si="19"/>
        <v>-0.17857142857142858</v>
      </c>
      <c r="AT37" s="64">
        <f t="shared" si="19"/>
        <v>1.2345679012345678E-2</v>
      </c>
      <c r="AU37" s="64">
        <f t="shared" si="53"/>
        <v>7.5949367088607597E-2</v>
      </c>
      <c r="AV37" s="64">
        <f t="shared" si="54"/>
        <v>3.5294117647058823E-2</v>
      </c>
      <c r="AW37" s="64">
        <f t="shared" si="55"/>
        <v>0.17613636363636365</v>
      </c>
      <c r="AX37" s="64">
        <f t="shared" si="56"/>
        <v>0.42995169082125606</v>
      </c>
      <c r="AY37" s="64">
        <f t="shared" si="57"/>
        <v>0.19932432432432431</v>
      </c>
      <c r="AZ37" s="64">
        <f t="shared" si="58"/>
        <v>0.13521126760563379</v>
      </c>
      <c r="BA37" s="64">
        <f t="shared" si="59"/>
        <v>0.22828784119106699</v>
      </c>
      <c r="BB37" s="64">
        <f t="shared" si="60"/>
        <v>3.6363636363636362E-2</v>
      </c>
      <c r="BC37" s="64">
        <f t="shared" si="20"/>
        <v>5.6530214424951264E-2</v>
      </c>
      <c r="BD37" s="64">
        <f t="shared" si="20"/>
        <v>3.6900369003690036E-3</v>
      </c>
      <c r="BE37" s="64">
        <f t="shared" si="20"/>
        <v>0</v>
      </c>
    </row>
    <row r="38" spans="2:57" ht="17.100000000000001" customHeight="1" thickBot="1" x14ac:dyDescent="0.25">
      <c r="B38" s="49" t="s">
        <v>57</v>
      </c>
      <c r="C38" s="64">
        <f t="shared" si="21"/>
        <v>-9.433962264150943E-3</v>
      </c>
      <c r="D38" s="64">
        <f t="shared" si="22"/>
        <v>0.19191919191919191</v>
      </c>
      <c r="E38" s="64">
        <f t="shared" si="23"/>
        <v>0.125</v>
      </c>
      <c r="F38" s="64">
        <f t="shared" si="24"/>
        <v>-5.3571428571428568E-2</v>
      </c>
      <c r="G38" s="64">
        <f t="shared" si="25"/>
        <v>-0.16190476190476191</v>
      </c>
      <c r="H38" s="64">
        <f t="shared" si="26"/>
        <v>8.4745762711864406E-3</v>
      </c>
      <c r="I38" s="64">
        <f t="shared" si="27"/>
        <v>0.125</v>
      </c>
      <c r="J38" s="64">
        <f t="shared" si="28"/>
        <v>-1.8867924528301886E-2</v>
      </c>
      <c r="K38" s="64">
        <f t="shared" si="29"/>
        <v>0.38636363636363635</v>
      </c>
      <c r="L38" s="64">
        <f t="shared" si="30"/>
        <v>0.42857142857142855</v>
      </c>
      <c r="M38" s="64">
        <f t="shared" si="31"/>
        <v>0.54320987654320985</v>
      </c>
      <c r="N38" s="64">
        <f t="shared" si="32"/>
        <v>0.36538461538461536</v>
      </c>
      <c r="O38" s="64">
        <f t="shared" si="33"/>
        <v>0.60655737704918034</v>
      </c>
      <c r="P38" s="64">
        <f t="shared" si="34"/>
        <v>-3.5294117647058823E-2</v>
      </c>
      <c r="Q38" s="64">
        <f t="shared" si="35"/>
        <v>-0.16800000000000001</v>
      </c>
      <c r="R38" s="64">
        <f t="shared" si="36"/>
        <v>0.14084507042253522</v>
      </c>
      <c r="S38" s="64">
        <f t="shared" si="37"/>
        <v>8.1632653061224483E-2</v>
      </c>
      <c r="T38" s="64">
        <f t="shared" si="38"/>
        <v>-5.4878048780487805E-2</v>
      </c>
      <c r="U38" s="64">
        <f t="shared" si="39"/>
        <v>0.45192307692307693</v>
      </c>
      <c r="V38" s="64">
        <f t="shared" si="40"/>
        <v>0.11728395061728394</v>
      </c>
      <c r="W38" s="64">
        <f t="shared" si="41"/>
        <v>-0.25943396226415094</v>
      </c>
      <c r="X38" s="64">
        <f t="shared" si="42"/>
        <v>0.24516129032258063</v>
      </c>
      <c r="Y38" s="64">
        <f t="shared" si="43"/>
        <v>5.2980132450331126E-2</v>
      </c>
      <c r="Z38" s="64">
        <f t="shared" si="44"/>
        <v>0.23756906077348067</v>
      </c>
      <c r="AA38" s="64">
        <f t="shared" si="45"/>
        <v>0.4140127388535032</v>
      </c>
      <c r="AB38" s="64">
        <f t="shared" si="46"/>
        <v>0.19170984455958548</v>
      </c>
      <c r="AC38" s="64">
        <f t="shared" si="47"/>
        <v>0.28930817610062892</v>
      </c>
      <c r="AD38" s="64">
        <f t="shared" si="48"/>
        <v>0.19196428571428573</v>
      </c>
      <c r="AE38" s="64">
        <f t="shared" si="49"/>
        <v>2.7027027027027029E-2</v>
      </c>
      <c r="AF38" s="64">
        <f t="shared" si="50"/>
        <v>0.1</v>
      </c>
      <c r="AG38" s="64">
        <f t="shared" si="51"/>
        <v>6.3414634146341464E-2</v>
      </c>
      <c r="AH38" s="64">
        <f t="shared" si="52"/>
        <v>-0.12359550561797752</v>
      </c>
      <c r="AI38" s="64">
        <f t="shared" si="19"/>
        <v>6.1403508771929821E-2</v>
      </c>
      <c r="AJ38" s="64">
        <f t="shared" si="19"/>
        <v>0.23715415019762845</v>
      </c>
      <c r="AK38" s="64">
        <f t="shared" si="19"/>
        <v>0.16972477064220184</v>
      </c>
      <c r="AL38" s="64">
        <f t="shared" si="19"/>
        <v>8.9743589743589744E-2</v>
      </c>
      <c r="AM38" s="64">
        <f t="shared" si="19"/>
        <v>0.10330578512396695</v>
      </c>
      <c r="AN38" s="64">
        <f t="shared" si="19"/>
        <v>-8.3067092651757185E-2</v>
      </c>
      <c r="AO38" s="64">
        <f t="shared" si="19"/>
        <v>-0.24313725490196078</v>
      </c>
      <c r="AP38" s="64">
        <f t="shared" si="19"/>
        <v>0.14509803921568629</v>
      </c>
      <c r="AQ38" s="64">
        <f t="shared" si="19"/>
        <v>-3.7453183520599251E-3</v>
      </c>
      <c r="AR38" s="64">
        <f t="shared" si="19"/>
        <v>0.13937282229965156</v>
      </c>
      <c r="AS38" s="64">
        <f t="shared" si="19"/>
        <v>0.28497409326424872</v>
      </c>
      <c r="AT38" s="64">
        <f t="shared" si="19"/>
        <v>8.5616438356164379E-2</v>
      </c>
      <c r="AU38" s="64">
        <f t="shared" si="53"/>
        <v>5.2493438320209973E-2</v>
      </c>
      <c r="AV38" s="64">
        <f t="shared" si="54"/>
        <v>-2.2443890274314215E-2</v>
      </c>
      <c r="AW38" s="64">
        <f t="shared" si="55"/>
        <v>0.42602040816326531</v>
      </c>
      <c r="AX38" s="64">
        <f t="shared" si="56"/>
        <v>0.11985688729874776</v>
      </c>
      <c r="AY38" s="64">
        <f t="shared" si="57"/>
        <v>0.11661341853035144</v>
      </c>
      <c r="AZ38" s="64">
        <f t="shared" si="58"/>
        <v>4.8640915593705293E-2</v>
      </c>
      <c r="BA38" s="64">
        <f t="shared" si="59"/>
        <v>0.26057298772169168</v>
      </c>
      <c r="BB38" s="64">
        <f t="shared" si="60"/>
        <v>9.74025974025974E-3</v>
      </c>
      <c r="BC38" s="64">
        <f t="shared" si="20"/>
        <v>0.14147909967845659</v>
      </c>
      <c r="BD38" s="64">
        <f t="shared" si="20"/>
        <v>-2.4413145539906103E-2</v>
      </c>
      <c r="BE38" s="64">
        <f t="shared" si="20"/>
        <v>0.11453320500481232</v>
      </c>
    </row>
    <row r="39" spans="2:57" ht="17.100000000000001" customHeight="1" thickBot="1" x14ac:dyDescent="0.25">
      <c r="B39" s="49" t="s">
        <v>58</v>
      </c>
      <c r="C39" s="64">
        <f t="shared" si="21"/>
        <v>-0.29411764705882354</v>
      </c>
      <c r="D39" s="64">
        <f t="shared" si="22"/>
        <v>0.11538461538461539</v>
      </c>
      <c r="E39" s="64">
        <f t="shared" si="23"/>
        <v>5.5555555555555552E-2</v>
      </c>
      <c r="F39" s="64">
        <f t="shared" si="24"/>
        <v>0.41666666666666669</v>
      </c>
      <c r="G39" s="64">
        <f t="shared" si="25"/>
        <v>1.3333333333333333</v>
      </c>
      <c r="H39" s="64">
        <f t="shared" si="26"/>
        <v>-0.34482758620689657</v>
      </c>
      <c r="I39" s="64">
        <f t="shared" si="27"/>
        <v>-0.47368421052631576</v>
      </c>
      <c r="J39" s="64">
        <f t="shared" si="28"/>
        <v>-0.41176470588235292</v>
      </c>
      <c r="K39" s="64">
        <f t="shared" si="29"/>
        <v>-0.14285714285714285</v>
      </c>
      <c r="L39" s="64">
        <f t="shared" si="30"/>
        <v>1.2105263157894737</v>
      </c>
      <c r="M39" s="64">
        <f t="shared" si="31"/>
        <v>2.5</v>
      </c>
      <c r="N39" s="64">
        <f t="shared" si="32"/>
        <v>0.75</v>
      </c>
      <c r="O39" s="64">
        <f t="shared" si="33"/>
        <v>0.54166666666666663</v>
      </c>
      <c r="P39" s="64">
        <f t="shared" si="34"/>
        <v>-0.14285714285714285</v>
      </c>
      <c r="Q39" s="64">
        <f t="shared" si="35"/>
        <v>-0.11428571428571428</v>
      </c>
      <c r="R39" s="64">
        <f t="shared" si="36"/>
        <v>0.37142857142857144</v>
      </c>
      <c r="S39" s="64">
        <f t="shared" si="37"/>
        <v>0.1891891891891892</v>
      </c>
      <c r="T39" s="64">
        <f t="shared" si="38"/>
        <v>0.55555555555555558</v>
      </c>
      <c r="U39" s="64">
        <f t="shared" si="39"/>
        <v>6.4516129032258063E-2</v>
      </c>
      <c r="V39" s="64">
        <f t="shared" si="40"/>
        <v>0.39583333333333331</v>
      </c>
      <c r="W39" s="64">
        <f t="shared" si="41"/>
        <v>4.5454545454545456E-2</v>
      </c>
      <c r="X39" s="64">
        <f t="shared" si="42"/>
        <v>7.1428571428571425E-2</v>
      </c>
      <c r="Y39" s="64">
        <f t="shared" si="43"/>
        <v>0.18181818181818182</v>
      </c>
      <c r="Z39" s="64">
        <f t="shared" si="44"/>
        <v>-0.16417910447761194</v>
      </c>
      <c r="AA39" s="64">
        <f t="shared" si="45"/>
        <v>0.2608695652173913</v>
      </c>
      <c r="AB39" s="64">
        <f t="shared" si="46"/>
        <v>-1.6666666666666666E-2</v>
      </c>
      <c r="AC39" s="64">
        <f t="shared" si="47"/>
        <v>0.25641025641025639</v>
      </c>
      <c r="AD39" s="64">
        <f t="shared" si="48"/>
        <v>0.19642857142857142</v>
      </c>
      <c r="AE39" s="64">
        <f t="shared" si="49"/>
        <v>-1.7241379310344827E-2</v>
      </c>
      <c r="AF39" s="64">
        <f t="shared" si="50"/>
        <v>0.15254237288135594</v>
      </c>
      <c r="AG39" s="64">
        <f t="shared" si="51"/>
        <v>0.14285714285714285</v>
      </c>
      <c r="AH39" s="64">
        <f t="shared" si="52"/>
        <v>0.11940298507462686</v>
      </c>
      <c r="AI39" s="64">
        <f t="shared" si="19"/>
        <v>0.12280701754385964</v>
      </c>
      <c r="AJ39" s="64">
        <f t="shared" si="19"/>
        <v>0.35294117647058826</v>
      </c>
      <c r="AK39" s="64">
        <f t="shared" si="19"/>
        <v>1.7857142857142856E-2</v>
      </c>
      <c r="AL39" s="64">
        <f t="shared" si="19"/>
        <v>5.3333333333333337E-2</v>
      </c>
      <c r="AM39" s="64">
        <f t="shared" si="19"/>
        <v>-7.8125E-2</v>
      </c>
      <c r="AN39" s="64">
        <f t="shared" si="19"/>
        <v>-0.19565217391304349</v>
      </c>
      <c r="AO39" s="64">
        <f t="shared" si="19"/>
        <v>0.26315789473684209</v>
      </c>
      <c r="AP39" s="64">
        <f t="shared" si="19"/>
        <v>-3.7974683544303799E-2</v>
      </c>
      <c r="AQ39" s="64">
        <f t="shared" si="19"/>
        <v>0.38983050847457629</v>
      </c>
      <c r="AR39" s="64">
        <f t="shared" si="19"/>
        <v>0.1891891891891892</v>
      </c>
      <c r="AS39" s="64">
        <f t="shared" si="19"/>
        <v>-5.5555555555555552E-2</v>
      </c>
      <c r="AT39" s="64">
        <f t="shared" si="19"/>
        <v>0.23684210526315788</v>
      </c>
      <c r="AU39" s="64">
        <f t="shared" si="53"/>
        <v>0.10588235294117647</v>
      </c>
      <c r="AV39" s="64">
        <f t="shared" si="54"/>
        <v>-0.18085106382978725</v>
      </c>
      <c r="AW39" s="64">
        <f t="shared" si="55"/>
        <v>0.76623376623376627</v>
      </c>
      <c r="AX39" s="64">
        <f t="shared" si="56"/>
        <v>0.11764705882352941</v>
      </c>
      <c r="AY39" s="64">
        <f t="shared" si="57"/>
        <v>0.31578947368421051</v>
      </c>
      <c r="AZ39" s="64">
        <f t="shared" si="58"/>
        <v>5.0000000000000001E-3</v>
      </c>
      <c r="BA39" s="64">
        <f t="shared" si="59"/>
        <v>0.15920398009950248</v>
      </c>
      <c r="BB39" s="64">
        <f t="shared" si="60"/>
        <v>9.8712446351931327E-2</v>
      </c>
      <c r="BC39" s="64">
        <f t="shared" si="20"/>
        <v>0.140625</v>
      </c>
      <c r="BD39" s="64">
        <f t="shared" si="20"/>
        <v>-3.7671232876712327E-2</v>
      </c>
      <c r="BE39" s="64">
        <f t="shared" si="20"/>
        <v>0.18149466192170818</v>
      </c>
    </row>
    <row r="40" spans="2:57" ht="17.100000000000001" customHeight="1" thickBot="1" x14ac:dyDescent="0.25">
      <c r="B40" s="49" t="s">
        <v>59</v>
      </c>
      <c r="C40" s="64">
        <f t="shared" si="21"/>
        <v>2.6666666666666665</v>
      </c>
      <c r="D40" s="64">
        <f t="shared" si="22"/>
        <v>-0.14285714285714285</v>
      </c>
      <c r="E40" s="64">
        <f t="shared" si="23"/>
        <v>2.8</v>
      </c>
      <c r="F40" s="64">
        <f t="shared" si="24"/>
        <v>0.27272727272727271</v>
      </c>
      <c r="G40" s="64">
        <f t="shared" si="25"/>
        <v>4.5454545454545456E-2</v>
      </c>
      <c r="H40" s="64">
        <f t="shared" si="26"/>
        <v>0.33333333333333331</v>
      </c>
      <c r="I40" s="64">
        <f t="shared" si="27"/>
        <v>-0.26315789473684209</v>
      </c>
      <c r="J40" s="64">
        <f t="shared" si="28"/>
        <v>0.5714285714285714</v>
      </c>
      <c r="K40" s="64">
        <f t="shared" si="29"/>
        <v>-0.13043478260869565</v>
      </c>
      <c r="L40" s="64">
        <f t="shared" si="30"/>
        <v>0</v>
      </c>
      <c r="M40" s="64">
        <f t="shared" si="31"/>
        <v>0</v>
      </c>
      <c r="N40" s="64">
        <f t="shared" si="32"/>
        <v>-9.0909090909090912E-2</v>
      </c>
      <c r="O40" s="64">
        <f t="shared" si="33"/>
        <v>0.05</v>
      </c>
      <c r="P40" s="64">
        <f t="shared" si="34"/>
        <v>-0.125</v>
      </c>
      <c r="Q40" s="64">
        <f t="shared" si="35"/>
        <v>0.5</v>
      </c>
      <c r="R40" s="64">
        <f t="shared" si="36"/>
        <v>-0.3</v>
      </c>
      <c r="S40" s="64">
        <f t="shared" si="37"/>
        <v>-4.7619047619047616E-2</v>
      </c>
      <c r="T40" s="64">
        <f t="shared" si="38"/>
        <v>0.19047619047619047</v>
      </c>
      <c r="U40" s="64">
        <f t="shared" si="39"/>
        <v>-9.5238095238095233E-2</v>
      </c>
      <c r="V40" s="64">
        <f t="shared" si="40"/>
        <v>1.2142857142857142</v>
      </c>
      <c r="W40" s="64">
        <f t="shared" si="41"/>
        <v>0.25</v>
      </c>
      <c r="X40" s="64">
        <f t="shared" si="42"/>
        <v>-0.04</v>
      </c>
      <c r="Y40" s="64">
        <f t="shared" si="43"/>
        <v>-0.15789473684210525</v>
      </c>
      <c r="Z40" s="64">
        <f t="shared" si="44"/>
        <v>6.4516129032258063E-2</v>
      </c>
      <c r="AA40" s="64">
        <f t="shared" si="45"/>
        <v>0.2</v>
      </c>
      <c r="AB40" s="64">
        <f t="shared" si="46"/>
        <v>0.5</v>
      </c>
      <c r="AC40" s="64">
        <f t="shared" si="47"/>
        <v>0.4375</v>
      </c>
      <c r="AD40" s="64">
        <f t="shared" si="48"/>
        <v>3.0303030303030304E-2</v>
      </c>
      <c r="AE40" s="64">
        <f t="shared" si="49"/>
        <v>-0.13333333333333333</v>
      </c>
      <c r="AF40" s="64">
        <f t="shared" si="50"/>
        <v>-0.1111111111111111</v>
      </c>
      <c r="AG40" s="64">
        <f t="shared" si="51"/>
        <v>0.13043478260869565</v>
      </c>
      <c r="AH40" s="64">
        <f t="shared" si="52"/>
        <v>-0.17647058823529413</v>
      </c>
      <c r="AI40" s="64">
        <f t="shared" si="19"/>
        <v>-3.8461538461538464E-2</v>
      </c>
      <c r="AJ40" s="64">
        <f t="shared" si="19"/>
        <v>-0.1875</v>
      </c>
      <c r="AK40" s="64">
        <f t="shared" si="19"/>
        <v>-0.5</v>
      </c>
      <c r="AL40" s="64">
        <f t="shared" si="19"/>
        <v>0.14285714285714285</v>
      </c>
      <c r="AM40" s="64">
        <f t="shared" si="19"/>
        <v>0.52</v>
      </c>
      <c r="AN40" s="64">
        <f t="shared" si="19"/>
        <v>0.11538461538461539</v>
      </c>
      <c r="AO40" s="64">
        <f t="shared" si="19"/>
        <v>0.69230769230769229</v>
      </c>
      <c r="AP40" s="64">
        <f t="shared" si="19"/>
        <v>9.375E-2</v>
      </c>
      <c r="AQ40" s="64">
        <f t="shared" si="19"/>
        <v>0.92105263157894735</v>
      </c>
      <c r="AR40" s="64">
        <f t="shared" si="19"/>
        <v>0.31034482758620691</v>
      </c>
      <c r="AS40" s="64">
        <f t="shared" si="19"/>
        <v>-9.0909090909090912E-2</v>
      </c>
      <c r="AT40" s="64">
        <f t="shared" si="19"/>
        <v>0.11428571428571428</v>
      </c>
      <c r="AU40" s="64">
        <f t="shared" si="53"/>
        <v>0.69767441860465118</v>
      </c>
      <c r="AV40" s="64">
        <f t="shared" si="54"/>
        <v>0.13698630136986301</v>
      </c>
      <c r="AW40" s="64">
        <f t="shared" si="55"/>
        <v>-6.0240963855421686E-2</v>
      </c>
      <c r="AX40" s="64">
        <f t="shared" si="56"/>
        <v>-1.282051282051282E-2</v>
      </c>
      <c r="AY40" s="64">
        <f t="shared" si="57"/>
        <v>0.23376623376623376</v>
      </c>
      <c r="AZ40" s="64">
        <f t="shared" si="58"/>
        <v>3.1578947368421054E-2</v>
      </c>
      <c r="BA40" s="64">
        <f t="shared" si="59"/>
        <v>0.25510204081632654</v>
      </c>
      <c r="BB40" s="64">
        <f t="shared" si="60"/>
        <v>-8.943089430894309E-2</v>
      </c>
      <c r="BC40" s="64">
        <f t="shared" si="20"/>
        <v>-0.14285714285714285</v>
      </c>
      <c r="BD40" s="64">
        <f t="shared" si="20"/>
        <v>0.29166666666666669</v>
      </c>
      <c r="BE40" s="64">
        <f t="shared" si="20"/>
        <v>0.37096774193548387</v>
      </c>
    </row>
    <row r="41" spans="2:57" ht="17.100000000000001" customHeight="1" thickBot="1" x14ac:dyDescent="0.25">
      <c r="B41" s="49" t="s">
        <v>90</v>
      </c>
      <c r="C41" s="64">
        <f t="shared" si="21"/>
        <v>-0.16279069767441862</v>
      </c>
      <c r="D41" s="64">
        <f t="shared" si="22"/>
        <v>-3.6363636363636362E-2</v>
      </c>
      <c r="E41" s="64">
        <f t="shared" si="23"/>
        <v>0.39285714285714285</v>
      </c>
      <c r="F41" s="64">
        <f t="shared" si="24"/>
        <v>0.33333333333333331</v>
      </c>
      <c r="G41" s="64">
        <f t="shared" si="25"/>
        <v>0</v>
      </c>
      <c r="H41" s="64">
        <f t="shared" si="26"/>
        <v>-0.15094339622641509</v>
      </c>
      <c r="I41" s="64">
        <f t="shared" si="27"/>
        <v>-5.128205128205128E-2</v>
      </c>
      <c r="J41" s="64">
        <f t="shared" si="28"/>
        <v>-8.3333333333333329E-2</v>
      </c>
      <c r="K41" s="64">
        <f t="shared" si="29"/>
        <v>0.52777777777777779</v>
      </c>
      <c r="L41" s="64">
        <f t="shared" si="30"/>
        <v>0.31111111111111112</v>
      </c>
      <c r="M41" s="64">
        <f t="shared" si="31"/>
        <v>0.24324324324324326</v>
      </c>
      <c r="N41" s="64">
        <f t="shared" si="32"/>
        <v>0.52272727272727271</v>
      </c>
      <c r="O41" s="64">
        <f t="shared" si="33"/>
        <v>-0.14545454545454545</v>
      </c>
      <c r="P41" s="64">
        <f t="shared" si="34"/>
        <v>0.33898305084745761</v>
      </c>
      <c r="Q41" s="64">
        <f t="shared" si="35"/>
        <v>0.10869565217391304</v>
      </c>
      <c r="R41" s="64">
        <f t="shared" si="36"/>
        <v>0</v>
      </c>
      <c r="S41" s="64">
        <f t="shared" si="37"/>
        <v>0.48936170212765956</v>
      </c>
      <c r="T41" s="64">
        <f t="shared" si="38"/>
        <v>-0.17721518987341772</v>
      </c>
      <c r="U41" s="64">
        <f t="shared" si="39"/>
        <v>-0.21568627450980393</v>
      </c>
      <c r="V41" s="64">
        <f t="shared" si="40"/>
        <v>-0.13432835820895522</v>
      </c>
      <c r="W41" s="64">
        <f t="shared" si="41"/>
        <v>-0.2</v>
      </c>
      <c r="X41" s="64">
        <f t="shared" si="42"/>
        <v>0.26153846153846155</v>
      </c>
      <c r="Y41" s="64">
        <f t="shared" si="43"/>
        <v>0.57499999999999996</v>
      </c>
      <c r="Z41" s="64">
        <f t="shared" si="44"/>
        <v>0.58620689655172409</v>
      </c>
      <c r="AA41" s="64">
        <f t="shared" si="45"/>
        <v>0.35714285714285715</v>
      </c>
      <c r="AB41" s="64">
        <f t="shared" si="46"/>
        <v>-4.878048780487805E-2</v>
      </c>
      <c r="AC41" s="64">
        <f t="shared" si="47"/>
        <v>-6.3492063492063489E-2</v>
      </c>
      <c r="AD41" s="64">
        <f t="shared" si="48"/>
        <v>0.53260869565217395</v>
      </c>
      <c r="AE41" s="64">
        <f t="shared" si="49"/>
        <v>0.72368421052631582</v>
      </c>
      <c r="AF41" s="64">
        <f t="shared" si="50"/>
        <v>0.57692307692307687</v>
      </c>
      <c r="AG41" s="64">
        <f t="shared" si="51"/>
        <v>0.28813559322033899</v>
      </c>
      <c r="AH41" s="64">
        <f t="shared" si="52"/>
        <v>-0.14893617021276595</v>
      </c>
      <c r="AI41" s="64">
        <f t="shared" si="19"/>
        <v>-6.1068702290076333E-2</v>
      </c>
      <c r="AJ41" s="64">
        <f t="shared" si="19"/>
        <v>0.15447154471544716</v>
      </c>
      <c r="AK41" s="64">
        <f t="shared" si="19"/>
        <v>0.14473684210526316</v>
      </c>
      <c r="AL41" s="64">
        <f t="shared" si="19"/>
        <v>0.23333333333333334</v>
      </c>
      <c r="AM41" s="64">
        <f t="shared" si="19"/>
        <v>0.28455284552845528</v>
      </c>
      <c r="AN41" s="64">
        <f t="shared" si="19"/>
        <v>0.27464788732394368</v>
      </c>
      <c r="AO41" s="64">
        <f t="shared" si="19"/>
        <v>0.35632183908045978</v>
      </c>
      <c r="AP41" s="64">
        <f t="shared" si="19"/>
        <v>6.0810810810810814E-2</v>
      </c>
      <c r="AQ41" s="64">
        <f t="shared" si="19"/>
        <v>-0.10126582278481013</v>
      </c>
      <c r="AR41" s="64">
        <f t="shared" si="19"/>
        <v>-9.3922651933701654E-2</v>
      </c>
      <c r="AS41" s="64">
        <f t="shared" si="19"/>
        <v>-9.3220338983050849E-2</v>
      </c>
      <c r="AT41" s="64">
        <f t="shared" si="19"/>
        <v>-3.8216560509554139E-2</v>
      </c>
      <c r="AU41" s="64">
        <f t="shared" si="53"/>
        <v>8.6419753086419748E-2</v>
      </c>
      <c r="AV41" s="64">
        <f t="shared" si="54"/>
        <v>-7.9545454545454544E-2</v>
      </c>
      <c r="AW41" s="64">
        <f t="shared" si="55"/>
        <v>0.40123456790123457</v>
      </c>
      <c r="AX41" s="64">
        <f t="shared" si="56"/>
        <v>7.4889867841409691E-2</v>
      </c>
      <c r="AY41" s="64">
        <f t="shared" si="57"/>
        <v>-4.5081967213114756E-2</v>
      </c>
      <c r="AZ41" s="64">
        <f t="shared" si="58"/>
        <v>0.25751072961373389</v>
      </c>
      <c r="BA41" s="64">
        <f t="shared" si="59"/>
        <v>0.20819112627986347</v>
      </c>
      <c r="BB41" s="64">
        <f t="shared" si="60"/>
        <v>0.2711864406779661</v>
      </c>
      <c r="BC41" s="64">
        <f t="shared" si="20"/>
        <v>0.1111111111111111</v>
      </c>
      <c r="BD41" s="64">
        <f t="shared" si="20"/>
        <v>0.22800000000000001</v>
      </c>
      <c r="BE41" s="64">
        <f t="shared" si="20"/>
        <v>-8.143322475570032E-2</v>
      </c>
    </row>
    <row r="42" spans="2:57" ht="17.100000000000001" customHeight="1" thickBot="1" x14ac:dyDescent="0.25">
      <c r="B42" s="49" t="s">
        <v>56</v>
      </c>
      <c r="C42" s="64">
        <f t="shared" si="21"/>
        <v>-0.5</v>
      </c>
      <c r="D42" s="64">
        <f t="shared" si="22"/>
        <v>-0.83333333333333337</v>
      </c>
      <c r="E42" s="64">
        <f t="shared" si="23"/>
        <v>-0.25</v>
      </c>
      <c r="F42" s="64">
        <f t="shared" si="24"/>
        <v>-0.66666666666666663</v>
      </c>
      <c r="G42" s="64">
        <f t="shared" si="25"/>
        <v>0</v>
      </c>
      <c r="H42" s="64">
        <f t="shared" si="26"/>
        <v>-1</v>
      </c>
      <c r="I42" s="64">
        <f t="shared" si="27"/>
        <v>0.66666666666666663</v>
      </c>
      <c r="J42" s="64">
        <f t="shared" si="28"/>
        <v>-1</v>
      </c>
      <c r="K42" s="64">
        <f t="shared" si="29"/>
        <v>-0.5</v>
      </c>
      <c r="L42" s="64"/>
      <c r="M42" s="64">
        <f t="shared" si="31"/>
        <v>-0.8</v>
      </c>
      <c r="N42" s="64"/>
      <c r="O42" s="64">
        <f t="shared" si="33"/>
        <v>0</v>
      </c>
      <c r="P42" s="64"/>
      <c r="Q42" s="64">
        <f t="shared" si="35"/>
        <v>1</v>
      </c>
      <c r="R42" s="64">
        <f t="shared" si="36"/>
        <v>6</v>
      </c>
      <c r="S42" s="64">
        <f t="shared" si="37"/>
        <v>1</v>
      </c>
      <c r="T42" s="64">
        <f t="shared" si="38"/>
        <v>-0.5</v>
      </c>
      <c r="U42" s="64">
        <f t="shared" si="39"/>
        <v>1</v>
      </c>
      <c r="V42" s="64">
        <f t="shared" si="40"/>
        <v>-0.7142857142857143</v>
      </c>
      <c r="W42" s="64">
        <f t="shared" si="41"/>
        <v>1.5</v>
      </c>
      <c r="X42" s="64">
        <f>+(AB21-X21)/X21</f>
        <v>3</v>
      </c>
      <c r="Y42" s="64">
        <f t="shared" si="43"/>
        <v>0</v>
      </c>
      <c r="Z42" s="64">
        <f>+(AD21-Z21)/Z21</f>
        <v>2</v>
      </c>
      <c r="AA42" s="64">
        <f t="shared" si="45"/>
        <v>0.2</v>
      </c>
      <c r="AB42" s="64">
        <f t="shared" si="46"/>
        <v>1</v>
      </c>
      <c r="AC42" s="64">
        <f t="shared" si="47"/>
        <v>0</v>
      </c>
      <c r="AD42" s="64">
        <f>+(AH21-AD21)/AD21</f>
        <v>-0.5</v>
      </c>
      <c r="AE42" s="64">
        <f t="shared" si="49"/>
        <v>0.83333333333333337</v>
      </c>
      <c r="AF42" s="64">
        <f>+(AJ21-AF21)/AF21</f>
        <v>1.25</v>
      </c>
      <c r="AG42" s="64">
        <f t="shared" si="51"/>
        <v>2</v>
      </c>
      <c r="AH42" s="64">
        <f>+(AL21-AH21)/AH21</f>
        <v>2</v>
      </c>
      <c r="AI42" s="64">
        <f t="shared" si="19"/>
        <v>9.0909090909090912E-2</v>
      </c>
      <c r="AJ42" s="64">
        <f t="shared" si="19"/>
        <v>-0.22222222222222221</v>
      </c>
      <c r="AK42" s="64">
        <f t="shared" si="19"/>
        <v>0.16666666666666666</v>
      </c>
      <c r="AL42" s="64">
        <f t="shared" si="19"/>
        <v>0.33333333333333331</v>
      </c>
      <c r="AM42" s="64">
        <f t="shared" si="19"/>
        <v>-0.33333333333333331</v>
      </c>
      <c r="AN42" s="64">
        <f t="shared" si="19"/>
        <v>-7.1428571428571425E-2</v>
      </c>
      <c r="AO42" s="64">
        <f t="shared" si="19"/>
        <v>-0.35714285714285715</v>
      </c>
      <c r="AP42" s="64">
        <f t="shared" si="19"/>
        <v>0.41666666666666669</v>
      </c>
      <c r="AQ42" s="64">
        <f t="shared" si="19"/>
        <v>0.875</v>
      </c>
      <c r="AR42" s="64">
        <f t="shared" si="19"/>
        <v>-0.15384615384615385</v>
      </c>
      <c r="AS42" s="64">
        <f t="shared" si="19"/>
        <v>0.55555555555555558</v>
      </c>
      <c r="AT42" s="64">
        <f t="shared" si="19"/>
        <v>5.8823529411764705E-2</v>
      </c>
      <c r="AU42" s="64">
        <f t="shared" si="53"/>
        <v>-0.6</v>
      </c>
      <c r="AV42" s="64">
        <f t="shared" si="54"/>
        <v>-0.125</v>
      </c>
      <c r="AW42" s="64">
        <f t="shared" si="55"/>
        <v>-0.5714285714285714</v>
      </c>
      <c r="AX42" s="64">
        <f t="shared" si="56"/>
        <v>3</v>
      </c>
      <c r="AY42" s="64">
        <f t="shared" si="57"/>
        <v>-0.25</v>
      </c>
      <c r="AZ42" s="64">
        <f t="shared" si="58"/>
        <v>1.1111111111111112</v>
      </c>
      <c r="BA42" s="64">
        <f>+(BF21-BE21)/BE21</f>
        <v>0.10526315789473684</v>
      </c>
      <c r="BB42" s="64">
        <f t="shared" si="60"/>
        <v>1.3809523809523809</v>
      </c>
      <c r="BC42" s="64">
        <f t="shared" si="60"/>
        <v>0.04</v>
      </c>
      <c r="BD42" s="64">
        <f t="shared" si="60"/>
        <v>-9.6153846153846159E-2</v>
      </c>
      <c r="BE42" s="64">
        <f t="shared" si="60"/>
        <v>0.23404255319148937</v>
      </c>
    </row>
    <row r="43" spans="2:57" ht="17.100000000000001" customHeight="1" thickBot="1" x14ac:dyDescent="0.25">
      <c r="B43" s="50" t="s">
        <v>77</v>
      </c>
      <c r="C43" s="65">
        <f t="shared" si="21"/>
        <v>2.132701421800948E-2</v>
      </c>
      <c r="D43" s="65">
        <f t="shared" si="22"/>
        <v>0.16740088105726872</v>
      </c>
      <c r="E43" s="65">
        <f t="shared" si="23"/>
        <v>0.18421052631578946</v>
      </c>
      <c r="F43" s="66">
        <f t="shared" si="24"/>
        <v>0.10939226519337017</v>
      </c>
      <c r="G43" s="65">
        <f t="shared" si="25"/>
        <v>0.18561484918793503</v>
      </c>
      <c r="H43" s="65">
        <f t="shared" si="26"/>
        <v>9.3396226415094333E-2</v>
      </c>
      <c r="I43" s="65">
        <f t="shared" si="27"/>
        <v>0.16470588235294117</v>
      </c>
      <c r="J43" s="66">
        <f t="shared" si="28"/>
        <v>0.10657370517928287</v>
      </c>
      <c r="K43" s="65">
        <f t="shared" si="29"/>
        <v>0.1095890410958904</v>
      </c>
      <c r="L43" s="65">
        <f t="shared" si="30"/>
        <v>0.18464193270060397</v>
      </c>
      <c r="M43" s="65">
        <f t="shared" si="31"/>
        <v>0.18518518518518517</v>
      </c>
      <c r="N43" s="66">
        <f t="shared" si="32"/>
        <v>0.28982898289828984</v>
      </c>
      <c r="O43" s="65">
        <f t="shared" si="33"/>
        <v>0.32186948853615521</v>
      </c>
      <c r="P43" s="65">
        <f t="shared" si="34"/>
        <v>0.16023306627822287</v>
      </c>
      <c r="Q43" s="65">
        <f t="shared" si="35"/>
        <v>0.18276515151515152</v>
      </c>
      <c r="R43" s="66">
        <f t="shared" si="36"/>
        <v>0.16678297278436846</v>
      </c>
      <c r="S43" s="65">
        <f t="shared" si="37"/>
        <v>0.15810540360240161</v>
      </c>
      <c r="T43" s="65">
        <f t="shared" si="38"/>
        <v>0.15944758317639673</v>
      </c>
      <c r="U43" s="65">
        <f t="shared" si="39"/>
        <v>0.14411529223378702</v>
      </c>
      <c r="V43" s="66">
        <f t="shared" si="40"/>
        <v>0.13815789473684212</v>
      </c>
      <c r="W43" s="65">
        <f t="shared" si="41"/>
        <v>0.10887096774193548</v>
      </c>
      <c r="X43" s="65">
        <f>+(AB22-X22)/X22</f>
        <v>0.14672441797509475</v>
      </c>
      <c r="Y43" s="65">
        <f t="shared" si="43"/>
        <v>0.12106368089573127</v>
      </c>
      <c r="Z43" s="66">
        <f>+(AD22-Z22)/Z22</f>
        <v>0.20756699947451393</v>
      </c>
      <c r="AA43" s="65">
        <f t="shared" si="45"/>
        <v>0.14441558441558441</v>
      </c>
      <c r="AB43" s="65">
        <f t="shared" si="46"/>
        <v>0.13833805476864966</v>
      </c>
      <c r="AC43" s="65">
        <f t="shared" si="47"/>
        <v>0.20411985018726592</v>
      </c>
      <c r="AD43" s="66">
        <f>+(AH22-AD22)/AD22</f>
        <v>0.11705831157528286</v>
      </c>
      <c r="AE43" s="65">
        <f t="shared" si="49"/>
        <v>0.12709940989559693</v>
      </c>
      <c r="AF43" s="65">
        <f>+(AJ22-AF22)/AF22</f>
        <v>9.6640398175031103E-2</v>
      </c>
      <c r="AG43" s="65">
        <f t="shared" si="51"/>
        <v>8.4499740798341105E-2</v>
      </c>
      <c r="AH43" s="66">
        <f>+(AL22-AH22)/AH22</f>
        <v>7.4016361511492013E-3</v>
      </c>
      <c r="AI43" s="65">
        <f t="shared" si="19"/>
        <v>-1.1276681433749497E-2</v>
      </c>
      <c r="AJ43" s="65">
        <f t="shared" si="19"/>
        <v>0.14674735249621784</v>
      </c>
      <c r="AK43" s="65">
        <f t="shared" si="19"/>
        <v>-5.2103250478011474E-2</v>
      </c>
      <c r="AL43" s="66">
        <f t="shared" si="19"/>
        <v>6.1098221191028618E-2</v>
      </c>
      <c r="AM43" s="65">
        <f t="shared" si="19"/>
        <v>0.16456211812627292</v>
      </c>
      <c r="AN43" s="65">
        <f t="shared" si="19"/>
        <v>-7.5197889182058053E-2</v>
      </c>
      <c r="AO43" s="65">
        <f t="shared" si="19"/>
        <v>4.9924357034795766E-2</v>
      </c>
      <c r="AP43" s="66">
        <f t="shared" si="19"/>
        <v>4.6647230320699708E-2</v>
      </c>
      <c r="AQ43" s="65">
        <f t="shared" si="19"/>
        <v>-4.5470444211262676E-3</v>
      </c>
      <c r="AR43" s="65">
        <f t="shared" si="19"/>
        <v>0.12125534950071326</v>
      </c>
      <c r="AS43" s="65">
        <f t="shared" si="19"/>
        <v>9.1258405379442839E-2</v>
      </c>
      <c r="AT43" s="65">
        <f t="shared" si="19"/>
        <v>8.0779944289693595E-2</v>
      </c>
      <c r="AU43" s="65">
        <f t="shared" si="53"/>
        <v>0.11746896760520739</v>
      </c>
      <c r="AV43" s="65">
        <f t="shared" si="54"/>
        <v>0.1332972094283392</v>
      </c>
      <c r="AW43" s="65">
        <f t="shared" si="55"/>
        <v>0.19435811618455653</v>
      </c>
      <c r="AX43" s="65">
        <f t="shared" si="56"/>
        <v>0.20356285028022417</v>
      </c>
      <c r="AY43" s="65">
        <f t="shared" si="57"/>
        <v>0.15000831531681358</v>
      </c>
      <c r="AZ43" s="65">
        <f t="shared" si="58"/>
        <v>0.14866232827187273</v>
      </c>
      <c r="BA43" s="65">
        <f>+(BF22-BE22)/BE22</f>
        <v>0.14692181795291451</v>
      </c>
      <c r="BB43" s="65">
        <f t="shared" si="60"/>
        <v>7.6289791437980245E-2</v>
      </c>
      <c r="BC43" s="65">
        <f t="shared" si="60"/>
        <v>4.1713411524732277E-2</v>
      </c>
      <c r="BD43" s="65">
        <f t="shared" si="60"/>
        <v>3.9455649109065988E-2</v>
      </c>
      <c r="BE43" s="65">
        <f t="shared" si="60"/>
        <v>7.0547235565602343E-2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BJ43"/>
  <sheetViews>
    <sheetView showWhiteSpace="0" topLeftCell="A14" zoomScaleNormal="100" workbookViewId="0">
      <selection activeCell="AT10" sqref="AT10"/>
    </sheetView>
  </sheetViews>
  <sheetFormatPr baseColWidth="10" defaultRowHeight="12.75" x14ac:dyDescent="0.2"/>
  <cols>
    <col min="1" max="1" width="1" style="2" customWidth="1"/>
    <col min="2" max="2" width="33.28515625" style="2" customWidth="1"/>
    <col min="3" max="3" width="12.42578125" style="2" hidden="1" customWidth="1"/>
    <col min="4" max="4" width="11.85546875" style="2" hidden="1" customWidth="1"/>
    <col min="5" max="6" width="11.42578125" style="2" hidden="1" customWidth="1"/>
    <col min="7" max="69" width="12.28515625" style="2" customWidth="1"/>
    <col min="70" max="16384" width="11.42578125" style="2"/>
  </cols>
  <sheetData>
    <row r="1" spans="1:62" ht="17.25" customHeight="1" x14ac:dyDescent="0.2">
      <c r="N1" s="7"/>
    </row>
    <row r="2" spans="1:62" ht="39" customHeight="1" x14ac:dyDescent="0.2">
      <c r="A2" s="57"/>
      <c r="B2" s="58"/>
      <c r="C2" s="73"/>
      <c r="D2" s="73"/>
      <c r="E2" s="73"/>
      <c r="F2" s="73"/>
      <c r="G2" s="73"/>
      <c r="H2" s="74"/>
      <c r="I2" s="74"/>
      <c r="J2" s="74"/>
    </row>
    <row r="3" spans="1:62" ht="25.5" customHeight="1" x14ac:dyDescent="0.2"/>
    <row r="4" spans="1:62" ht="39" customHeight="1" x14ac:dyDescent="0.2">
      <c r="B4" s="19"/>
      <c r="C4" s="35" t="s">
        <v>38</v>
      </c>
      <c r="D4" s="35" t="s">
        <v>39</v>
      </c>
      <c r="E4" s="35" t="s">
        <v>40</v>
      </c>
      <c r="F4" s="51" t="s">
        <v>41</v>
      </c>
      <c r="G4" s="35" t="s">
        <v>42</v>
      </c>
      <c r="H4" s="35" t="s">
        <v>43</v>
      </c>
      <c r="I4" s="35" t="s">
        <v>44</v>
      </c>
      <c r="J4" s="51" t="s">
        <v>45</v>
      </c>
      <c r="K4" s="35" t="s">
        <v>46</v>
      </c>
      <c r="L4" s="35" t="s">
        <v>47</v>
      </c>
      <c r="M4" s="35" t="s">
        <v>48</v>
      </c>
      <c r="N4" s="51" t="s">
        <v>49</v>
      </c>
      <c r="O4" s="35" t="s">
        <v>65</v>
      </c>
      <c r="P4" s="35" t="s">
        <v>91</v>
      </c>
      <c r="Q4" s="35" t="s">
        <v>115</v>
      </c>
      <c r="R4" s="51" t="s">
        <v>118</v>
      </c>
      <c r="S4" s="35" t="s">
        <v>122</v>
      </c>
      <c r="T4" s="35" t="s">
        <v>125</v>
      </c>
      <c r="U4" s="35" t="s">
        <v>127</v>
      </c>
      <c r="V4" s="51" t="s">
        <v>129</v>
      </c>
      <c r="W4" s="35" t="s">
        <v>132</v>
      </c>
      <c r="X4" s="35" t="s">
        <v>134</v>
      </c>
      <c r="Y4" s="35" t="s">
        <v>136</v>
      </c>
      <c r="Z4" s="51" t="s">
        <v>138</v>
      </c>
      <c r="AA4" s="35" t="s">
        <v>144</v>
      </c>
      <c r="AB4" s="35" t="s">
        <v>150</v>
      </c>
      <c r="AC4" s="35" t="s">
        <v>152</v>
      </c>
      <c r="AD4" s="51" t="s">
        <v>158</v>
      </c>
      <c r="AE4" s="35" t="s">
        <v>594</v>
      </c>
      <c r="AF4" s="35" t="s">
        <v>606</v>
      </c>
      <c r="AG4" s="35" t="s">
        <v>617</v>
      </c>
      <c r="AH4" s="51" t="s">
        <v>619</v>
      </c>
      <c r="AI4" s="35" t="s">
        <v>623</v>
      </c>
      <c r="AJ4" s="35" t="s">
        <v>625</v>
      </c>
      <c r="AK4" s="35" t="s">
        <v>633</v>
      </c>
      <c r="AL4" s="51" t="s">
        <v>635</v>
      </c>
      <c r="AM4" s="35" t="s">
        <v>639</v>
      </c>
      <c r="AN4" s="35" t="s">
        <v>641</v>
      </c>
      <c r="AO4" s="35" t="s">
        <v>643</v>
      </c>
      <c r="AP4" s="51" t="s">
        <v>645</v>
      </c>
      <c r="AQ4" s="35" t="s">
        <v>649</v>
      </c>
      <c r="AR4" s="35" t="s">
        <v>651</v>
      </c>
      <c r="AS4" s="35" t="s">
        <v>653</v>
      </c>
      <c r="AT4" s="51" t="s">
        <v>655</v>
      </c>
      <c r="AU4" s="35" t="s">
        <v>659</v>
      </c>
      <c r="AV4" s="35" t="s">
        <v>662</v>
      </c>
      <c r="AW4" s="35" t="s">
        <v>665</v>
      </c>
      <c r="AX4" s="51" t="s">
        <v>680</v>
      </c>
      <c r="AY4" s="36" t="s">
        <v>668</v>
      </c>
      <c r="AZ4" s="36" t="s">
        <v>669</v>
      </c>
      <c r="BA4" s="36" t="s">
        <v>670</v>
      </c>
      <c r="BB4" s="36" t="s">
        <v>671</v>
      </c>
      <c r="BC4" s="36" t="s">
        <v>673</v>
      </c>
      <c r="BD4" s="36" t="s">
        <v>672</v>
      </c>
      <c r="BE4" s="36" t="s">
        <v>674</v>
      </c>
      <c r="BF4" s="36" t="s">
        <v>675</v>
      </c>
      <c r="BG4" s="36" t="s">
        <v>676</v>
      </c>
      <c r="BH4" s="36" t="s">
        <v>677</v>
      </c>
      <c r="BI4" s="36" t="s">
        <v>678</v>
      </c>
      <c r="BJ4" s="36" t="s">
        <v>681</v>
      </c>
    </row>
    <row r="5" spans="1:62" ht="17.100000000000001" customHeight="1" thickBot="1" x14ac:dyDescent="0.25">
      <c r="B5" s="49" t="s">
        <v>50</v>
      </c>
      <c r="C5" s="38">
        <v>554</v>
      </c>
      <c r="D5" s="38">
        <v>568</v>
      </c>
      <c r="E5" s="38">
        <v>434</v>
      </c>
      <c r="F5" s="38">
        <v>739</v>
      </c>
      <c r="G5" s="38">
        <v>730</v>
      </c>
      <c r="H5" s="38">
        <v>775</v>
      </c>
      <c r="I5" s="38">
        <v>531</v>
      </c>
      <c r="J5" s="38">
        <v>867</v>
      </c>
      <c r="K5" s="38">
        <v>896</v>
      </c>
      <c r="L5" s="38">
        <v>872</v>
      </c>
      <c r="M5" s="38">
        <v>618</v>
      </c>
      <c r="N5" s="38">
        <v>973</v>
      </c>
      <c r="O5" s="38">
        <v>997</v>
      </c>
      <c r="P5" s="38">
        <v>1070</v>
      </c>
      <c r="Q5" s="38">
        <v>753</v>
      </c>
      <c r="R5" s="38">
        <v>1172</v>
      </c>
      <c r="S5" s="38">
        <v>1119</v>
      </c>
      <c r="T5" s="38">
        <v>1199</v>
      </c>
      <c r="U5" s="38">
        <v>868</v>
      </c>
      <c r="V5" s="38">
        <v>1216</v>
      </c>
      <c r="W5" s="38">
        <v>1344</v>
      </c>
      <c r="X5" s="38">
        <v>1559</v>
      </c>
      <c r="Y5" s="38">
        <v>1106</v>
      </c>
      <c r="Z5" s="38">
        <v>1732</v>
      </c>
      <c r="AA5" s="38">
        <v>1429</v>
      </c>
      <c r="AB5" s="38">
        <v>1549</v>
      </c>
      <c r="AC5" s="38">
        <v>1244</v>
      </c>
      <c r="AD5" s="38">
        <v>1698</v>
      </c>
      <c r="AE5" s="38">
        <v>1684</v>
      </c>
      <c r="AF5" s="38">
        <v>1783</v>
      </c>
      <c r="AG5" s="38">
        <v>1359</v>
      </c>
      <c r="AH5" s="38">
        <v>1762</v>
      </c>
      <c r="AI5" s="38">
        <v>1891</v>
      </c>
      <c r="AJ5" s="38">
        <v>1822</v>
      </c>
      <c r="AK5" s="38">
        <v>1372</v>
      </c>
      <c r="AL5" s="38">
        <v>1849</v>
      </c>
      <c r="AM5" s="38">
        <v>1679</v>
      </c>
      <c r="AN5" s="38">
        <v>2109</v>
      </c>
      <c r="AO5" s="38">
        <v>1399</v>
      </c>
      <c r="AP5" s="38">
        <v>1924</v>
      </c>
      <c r="AQ5" s="38">
        <v>1877</v>
      </c>
      <c r="AR5" s="38">
        <v>2002</v>
      </c>
      <c r="AS5" s="38">
        <v>1338</v>
      </c>
      <c r="AT5" s="38">
        <v>1997</v>
      </c>
      <c r="AU5" s="38">
        <v>1903</v>
      </c>
      <c r="AV5" s="38">
        <v>2041</v>
      </c>
      <c r="AW5" s="38">
        <v>1495</v>
      </c>
      <c r="AX5" s="38">
        <v>2019</v>
      </c>
      <c r="AY5" s="38">
        <f t="shared" ref="AY5:AY22" si="0">+C5+D5+E5+F5</f>
        <v>2295</v>
      </c>
      <c r="AZ5" s="38">
        <f t="shared" ref="AZ5:AZ22" si="1">+G5+H5+I5+J5</f>
        <v>2903</v>
      </c>
      <c r="BA5" s="38">
        <f t="shared" ref="BA5:BA22" si="2">+K5+L5+M5+N5</f>
        <v>3359</v>
      </c>
      <c r="BB5" s="38">
        <f t="shared" ref="BB5:BB22" si="3">+O5+P5+Q5+R5</f>
        <v>3992</v>
      </c>
      <c r="BC5" s="38">
        <f t="shared" ref="BC5:BC22" si="4">+S5+T5+U5+V5</f>
        <v>4402</v>
      </c>
      <c r="BD5" s="38">
        <f t="shared" ref="BD5:BD22" si="5">+W5+X5+Y5+Z5</f>
        <v>5741</v>
      </c>
      <c r="BE5" s="38">
        <f t="shared" ref="BE5:BE22" si="6">+AA5+AB5+AC5+AD5</f>
        <v>5920</v>
      </c>
      <c r="BF5" s="38">
        <f t="shared" ref="BF5:BF22" si="7">+AE5+AF5+AG5+AH5</f>
        <v>6588</v>
      </c>
      <c r="BG5" s="38">
        <f t="shared" ref="BG5:BG22" si="8">+AI5+AJ5+AK5+AL5</f>
        <v>6934</v>
      </c>
      <c r="BH5" s="38">
        <f t="shared" ref="BH5:BH22" si="9">+AM5+AN5+AO5+AP5</f>
        <v>7111</v>
      </c>
      <c r="BI5" s="38">
        <f t="shared" ref="BI5:BI22" si="10">+AQ5+AR5+AS5+AT5</f>
        <v>7214</v>
      </c>
      <c r="BJ5" s="38">
        <f>+AU5+AV5+AW5+AX5</f>
        <v>7458</v>
      </c>
    </row>
    <row r="6" spans="1:62" ht="17.100000000000001" customHeight="1" thickBot="1" x14ac:dyDescent="0.25">
      <c r="B6" s="49" t="s">
        <v>51</v>
      </c>
      <c r="C6" s="38">
        <v>86</v>
      </c>
      <c r="D6" s="38">
        <v>113</v>
      </c>
      <c r="E6" s="38">
        <v>48</v>
      </c>
      <c r="F6" s="38">
        <v>90</v>
      </c>
      <c r="G6" s="38">
        <v>100</v>
      </c>
      <c r="H6" s="38">
        <v>107</v>
      </c>
      <c r="I6" s="38">
        <v>66</v>
      </c>
      <c r="J6" s="38">
        <v>137</v>
      </c>
      <c r="K6" s="38">
        <v>131</v>
      </c>
      <c r="L6" s="38">
        <v>115</v>
      </c>
      <c r="M6" s="38">
        <v>95</v>
      </c>
      <c r="N6" s="38">
        <v>154</v>
      </c>
      <c r="O6" s="38">
        <v>138</v>
      </c>
      <c r="P6" s="38">
        <v>127</v>
      </c>
      <c r="Q6" s="38">
        <v>115</v>
      </c>
      <c r="R6" s="38">
        <v>211</v>
      </c>
      <c r="S6" s="38">
        <v>226</v>
      </c>
      <c r="T6" s="38">
        <v>210</v>
      </c>
      <c r="U6" s="38">
        <v>228</v>
      </c>
      <c r="V6" s="38">
        <v>157</v>
      </c>
      <c r="W6" s="38">
        <v>197</v>
      </c>
      <c r="X6" s="38">
        <v>187</v>
      </c>
      <c r="Y6" s="38">
        <v>148</v>
      </c>
      <c r="Z6" s="38">
        <v>244</v>
      </c>
      <c r="AA6" s="38">
        <v>181</v>
      </c>
      <c r="AB6" s="38">
        <v>231</v>
      </c>
      <c r="AC6" s="38">
        <v>137</v>
      </c>
      <c r="AD6" s="38">
        <v>173</v>
      </c>
      <c r="AE6" s="38">
        <v>191</v>
      </c>
      <c r="AF6" s="38">
        <v>200</v>
      </c>
      <c r="AG6" s="38">
        <v>160</v>
      </c>
      <c r="AH6" s="38">
        <v>234</v>
      </c>
      <c r="AI6" s="38">
        <v>245</v>
      </c>
      <c r="AJ6" s="38">
        <v>214</v>
      </c>
      <c r="AK6" s="38">
        <v>145</v>
      </c>
      <c r="AL6" s="38">
        <v>220</v>
      </c>
      <c r="AM6" s="38">
        <v>228</v>
      </c>
      <c r="AN6" s="38">
        <v>192</v>
      </c>
      <c r="AO6" s="38">
        <v>158</v>
      </c>
      <c r="AP6" s="38">
        <v>223</v>
      </c>
      <c r="AQ6" s="38">
        <v>212</v>
      </c>
      <c r="AR6" s="38">
        <v>217</v>
      </c>
      <c r="AS6" s="38">
        <v>158</v>
      </c>
      <c r="AT6" s="38">
        <v>219</v>
      </c>
      <c r="AU6" s="38">
        <v>184</v>
      </c>
      <c r="AV6" s="38">
        <v>199</v>
      </c>
      <c r="AW6" s="38">
        <v>157</v>
      </c>
      <c r="AX6" s="38">
        <v>203</v>
      </c>
      <c r="AY6" s="38">
        <f t="shared" si="0"/>
        <v>337</v>
      </c>
      <c r="AZ6" s="38">
        <f t="shared" si="1"/>
        <v>410</v>
      </c>
      <c r="BA6" s="38">
        <f t="shared" si="2"/>
        <v>495</v>
      </c>
      <c r="BB6" s="38">
        <f t="shared" si="3"/>
        <v>591</v>
      </c>
      <c r="BC6" s="38">
        <f t="shared" si="4"/>
        <v>821</v>
      </c>
      <c r="BD6" s="38">
        <f t="shared" si="5"/>
        <v>776</v>
      </c>
      <c r="BE6" s="38">
        <f t="shared" si="6"/>
        <v>722</v>
      </c>
      <c r="BF6" s="38">
        <f t="shared" si="7"/>
        <v>785</v>
      </c>
      <c r="BG6" s="38">
        <f t="shared" si="8"/>
        <v>824</v>
      </c>
      <c r="BH6" s="38">
        <f t="shared" si="9"/>
        <v>801</v>
      </c>
      <c r="BI6" s="38">
        <f t="shared" si="10"/>
        <v>806</v>
      </c>
      <c r="BJ6" s="38">
        <f t="shared" ref="BJ6:BJ22" si="11">+AU6+AV6+AW6+AX6</f>
        <v>743</v>
      </c>
    </row>
    <row r="7" spans="1:62" ht="17.100000000000001" customHeight="1" thickBot="1" x14ac:dyDescent="0.25">
      <c r="B7" s="49" t="s">
        <v>52</v>
      </c>
      <c r="C7" s="38">
        <v>149</v>
      </c>
      <c r="D7" s="38">
        <v>118</v>
      </c>
      <c r="E7" s="38">
        <v>119</v>
      </c>
      <c r="F7" s="38">
        <v>141</v>
      </c>
      <c r="G7" s="38">
        <v>100</v>
      </c>
      <c r="H7" s="38">
        <v>145</v>
      </c>
      <c r="I7" s="38">
        <v>104</v>
      </c>
      <c r="J7" s="38">
        <v>152</v>
      </c>
      <c r="K7" s="38">
        <v>179</v>
      </c>
      <c r="L7" s="38">
        <v>177</v>
      </c>
      <c r="M7" s="38">
        <v>116</v>
      </c>
      <c r="N7" s="38">
        <v>183</v>
      </c>
      <c r="O7" s="38">
        <v>150</v>
      </c>
      <c r="P7" s="38">
        <v>163</v>
      </c>
      <c r="Q7" s="38">
        <v>97</v>
      </c>
      <c r="R7" s="38">
        <v>192</v>
      </c>
      <c r="S7" s="38">
        <v>171</v>
      </c>
      <c r="T7" s="38">
        <v>192</v>
      </c>
      <c r="U7" s="38">
        <v>130</v>
      </c>
      <c r="V7" s="38">
        <v>222</v>
      </c>
      <c r="W7" s="38">
        <v>220</v>
      </c>
      <c r="X7" s="38">
        <v>220</v>
      </c>
      <c r="Y7" s="38">
        <v>168</v>
      </c>
      <c r="Z7" s="38">
        <v>247</v>
      </c>
      <c r="AA7" s="38">
        <v>211</v>
      </c>
      <c r="AB7" s="38">
        <v>229</v>
      </c>
      <c r="AC7" s="38">
        <v>212</v>
      </c>
      <c r="AD7" s="38">
        <v>272</v>
      </c>
      <c r="AE7" s="38">
        <v>266</v>
      </c>
      <c r="AF7" s="38">
        <v>273</v>
      </c>
      <c r="AG7" s="38">
        <v>183</v>
      </c>
      <c r="AH7" s="38">
        <v>263</v>
      </c>
      <c r="AI7" s="38">
        <v>239</v>
      </c>
      <c r="AJ7" s="38">
        <v>283</v>
      </c>
      <c r="AK7" s="38">
        <v>190</v>
      </c>
      <c r="AL7" s="38">
        <v>260</v>
      </c>
      <c r="AM7" s="38">
        <v>208</v>
      </c>
      <c r="AN7" s="38">
        <v>269</v>
      </c>
      <c r="AO7" s="38">
        <v>160</v>
      </c>
      <c r="AP7" s="38">
        <v>220</v>
      </c>
      <c r="AQ7" s="38">
        <v>259</v>
      </c>
      <c r="AR7" s="38">
        <v>283</v>
      </c>
      <c r="AS7" s="38">
        <v>183</v>
      </c>
      <c r="AT7" s="38">
        <v>245</v>
      </c>
      <c r="AU7" s="38">
        <v>252</v>
      </c>
      <c r="AV7" s="38">
        <v>285</v>
      </c>
      <c r="AW7" s="38">
        <v>166</v>
      </c>
      <c r="AX7" s="38">
        <v>257</v>
      </c>
      <c r="AY7" s="38">
        <f t="shared" si="0"/>
        <v>527</v>
      </c>
      <c r="AZ7" s="38">
        <f t="shared" si="1"/>
        <v>501</v>
      </c>
      <c r="BA7" s="38">
        <f t="shared" si="2"/>
        <v>655</v>
      </c>
      <c r="BB7" s="38">
        <f t="shared" si="3"/>
        <v>602</v>
      </c>
      <c r="BC7" s="38">
        <f t="shared" si="4"/>
        <v>715</v>
      </c>
      <c r="BD7" s="38">
        <f t="shared" si="5"/>
        <v>855</v>
      </c>
      <c r="BE7" s="38">
        <f t="shared" si="6"/>
        <v>924</v>
      </c>
      <c r="BF7" s="38">
        <f t="shared" si="7"/>
        <v>985</v>
      </c>
      <c r="BG7" s="38">
        <f t="shared" si="8"/>
        <v>972</v>
      </c>
      <c r="BH7" s="38">
        <f t="shared" si="9"/>
        <v>857</v>
      </c>
      <c r="BI7" s="38">
        <f t="shared" si="10"/>
        <v>970</v>
      </c>
      <c r="BJ7" s="38">
        <f t="shared" si="11"/>
        <v>960</v>
      </c>
    </row>
    <row r="8" spans="1:62" ht="17.100000000000001" customHeight="1" thickBot="1" x14ac:dyDescent="0.25">
      <c r="B8" s="49" t="s">
        <v>113</v>
      </c>
      <c r="C8" s="38">
        <v>82</v>
      </c>
      <c r="D8" s="38">
        <v>81</v>
      </c>
      <c r="E8" s="38">
        <v>49</v>
      </c>
      <c r="F8" s="38">
        <v>93</v>
      </c>
      <c r="G8" s="38">
        <v>68</v>
      </c>
      <c r="H8" s="38">
        <v>123</v>
      </c>
      <c r="I8" s="38">
        <v>72</v>
      </c>
      <c r="J8" s="38">
        <v>90</v>
      </c>
      <c r="K8" s="38">
        <v>86</v>
      </c>
      <c r="L8" s="38">
        <v>132</v>
      </c>
      <c r="M8" s="38">
        <v>96</v>
      </c>
      <c r="N8" s="38">
        <v>127</v>
      </c>
      <c r="O8" s="38">
        <v>139</v>
      </c>
      <c r="P8" s="38">
        <v>145</v>
      </c>
      <c r="Q8" s="38">
        <v>97</v>
      </c>
      <c r="R8" s="38">
        <v>142</v>
      </c>
      <c r="S8" s="38">
        <v>140</v>
      </c>
      <c r="T8" s="38">
        <v>175</v>
      </c>
      <c r="U8" s="38">
        <v>113</v>
      </c>
      <c r="V8" s="38">
        <v>187</v>
      </c>
      <c r="W8" s="38">
        <v>153</v>
      </c>
      <c r="X8" s="38">
        <v>198</v>
      </c>
      <c r="Y8" s="38">
        <v>125</v>
      </c>
      <c r="Z8" s="38">
        <v>220</v>
      </c>
      <c r="AA8" s="38">
        <v>180</v>
      </c>
      <c r="AB8" s="38">
        <v>246</v>
      </c>
      <c r="AC8" s="38">
        <v>152</v>
      </c>
      <c r="AD8" s="38">
        <v>219</v>
      </c>
      <c r="AE8" s="38">
        <v>209</v>
      </c>
      <c r="AF8" s="38">
        <v>216</v>
      </c>
      <c r="AG8" s="38">
        <v>210</v>
      </c>
      <c r="AH8" s="38">
        <v>222</v>
      </c>
      <c r="AI8" s="38">
        <v>215</v>
      </c>
      <c r="AJ8" s="38">
        <v>243</v>
      </c>
      <c r="AK8" s="38">
        <v>208</v>
      </c>
      <c r="AL8" s="38">
        <v>256</v>
      </c>
      <c r="AM8" s="38">
        <v>201</v>
      </c>
      <c r="AN8" s="38">
        <v>244</v>
      </c>
      <c r="AO8" s="38">
        <v>173</v>
      </c>
      <c r="AP8" s="38">
        <v>207</v>
      </c>
      <c r="AQ8" s="38">
        <v>211</v>
      </c>
      <c r="AR8" s="38">
        <v>271</v>
      </c>
      <c r="AS8" s="38">
        <v>162</v>
      </c>
      <c r="AT8" s="38">
        <v>223</v>
      </c>
      <c r="AU8" s="38">
        <v>198</v>
      </c>
      <c r="AV8" s="38">
        <v>240</v>
      </c>
      <c r="AW8" s="38">
        <v>190</v>
      </c>
      <c r="AX8" s="38">
        <v>237</v>
      </c>
      <c r="AY8" s="38">
        <f t="shared" si="0"/>
        <v>305</v>
      </c>
      <c r="AZ8" s="38">
        <f t="shared" si="1"/>
        <v>353</v>
      </c>
      <c r="BA8" s="38">
        <f t="shared" si="2"/>
        <v>441</v>
      </c>
      <c r="BB8" s="38">
        <f t="shared" si="3"/>
        <v>523</v>
      </c>
      <c r="BC8" s="38">
        <f t="shared" si="4"/>
        <v>615</v>
      </c>
      <c r="BD8" s="38">
        <f t="shared" si="5"/>
        <v>696</v>
      </c>
      <c r="BE8" s="38">
        <f t="shared" si="6"/>
        <v>797</v>
      </c>
      <c r="BF8" s="38">
        <f t="shared" si="7"/>
        <v>857</v>
      </c>
      <c r="BG8" s="38">
        <f t="shared" si="8"/>
        <v>922</v>
      </c>
      <c r="BH8" s="38">
        <f t="shared" si="9"/>
        <v>825</v>
      </c>
      <c r="BI8" s="38">
        <f t="shared" si="10"/>
        <v>867</v>
      </c>
      <c r="BJ8" s="38">
        <f t="shared" si="11"/>
        <v>865</v>
      </c>
    </row>
    <row r="9" spans="1:62" ht="17.100000000000001" customHeight="1" thickBot="1" x14ac:dyDescent="0.25">
      <c r="B9" s="49" t="s">
        <v>53</v>
      </c>
      <c r="C9" s="38">
        <v>176</v>
      </c>
      <c r="D9" s="38">
        <v>199</v>
      </c>
      <c r="E9" s="38">
        <v>145</v>
      </c>
      <c r="F9" s="38">
        <v>186</v>
      </c>
      <c r="G9" s="38">
        <v>178</v>
      </c>
      <c r="H9" s="38">
        <v>214</v>
      </c>
      <c r="I9" s="38">
        <v>181</v>
      </c>
      <c r="J9" s="38">
        <v>248</v>
      </c>
      <c r="K9" s="38">
        <v>270</v>
      </c>
      <c r="L9" s="38">
        <v>312</v>
      </c>
      <c r="M9" s="38">
        <v>260</v>
      </c>
      <c r="N9" s="38">
        <v>294</v>
      </c>
      <c r="O9" s="38">
        <v>279</v>
      </c>
      <c r="P9" s="38">
        <v>326</v>
      </c>
      <c r="Q9" s="38">
        <v>257</v>
      </c>
      <c r="R9" s="38">
        <v>372</v>
      </c>
      <c r="S9" s="38">
        <v>376</v>
      </c>
      <c r="T9" s="38">
        <v>395</v>
      </c>
      <c r="U9" s="38">
        <v>306</v>
      </c>
      <c r="V9" s="38">
        <v>399</v>
      </c>
      <c r="W9" s="38">
        <v>412</v>
      </c>
      <c r="X9" s="38">
        <v>507</v>
      </c>
      <c r="Y9" s="38">
        <v>372</v>
      </c>
      <c r="Z9" s="38">
        <v>542</v>
      </c>
      <c r="AA9" s="38">
        <v>490</v>
      </c>
      <c r="AB9" s="38">
        <v>641</v>
      </c>
      <c r="AC9" s="38">
        <v>441</v>
      </c>
      <c r="AD9" s="38">
        <v>552</v>
      </c>
      <c r="AE9" s="38">
        <v>536</v>
      </c>
      <c r="AF9" s="38">
        <v>579</v>
      </c>
      <c r="AG9" s="38">
        <v>430</v>
      </c>
      <c r="AH9" s="38">
        <v>539</v>
      </c>
      <c r="AI9" s="38">
        <v>520</v>
      </c>
      <c r="AJ9" s="38">
        <v>595</v>
      </c>
      <c r="AK9" s="38">
        <v>460</v>
      </c>
      <c r="AL9" s="38">
        <v>495</v>
      </c>
      <c r="AM9" s="38">
        <v>441</v>
      </c>
      <c r="AN9" s="38">
        <v>558</v>
      </c>
      <c r="AO9" s="38">
        <v>373</v>
      </c>
      <c r="AP9" s="38">
        <v>559</v>
      </c>
      <c r="AQ9" s="38">
        <v>511</v>
      </c>
      <c r="AR9" s="38">
        <v>578</v>
      </c>
      <c r="AS9" s="38">
        <v>363</v>
      </c>
      <c r="AT9" s="38">
        <v>544</v>
      </c>
      <c r="AU9" s="38">
        <v>504</v>
      </c>
      <c r="AV9" s="38">
        <v>510</v>
      </c>
      <c r="AW9" s="38">
        <v>361</v>
      </c>
      <c r="AX9" s="38">
        <v>549</v>
      </c>
      <c r="AY9" s="38">
        <f t="shared" si="0"/>
        <v>706</v>
      </c>
      <c r="AZ9" s="38">
        <f t="shared" si="1"/>
        <v>821</v>
      </c>
      <c r="BA9" s="38">
        <f t="shared" si="2"/>
        <v>1136</v>
      </c>
      <c r="BB9" s="38">
        <f t="shared" si="3"/>
        <v>1234</v>
      </c>
      <c r="BC9" s="38">
        <f t="shared" si="4"/>
        <v>1476</v>
      </c>
      <c r="BD9" s="38">
        <f t="shared" si="5"/>
        <v>1833</v>
      </c>
      <c r="BE9" s="38">
        <f t="shared" si="6"/>
        <v>2124</v>
      </c>
      <c r="BF9" s="38">
        <f t="shared" si="7"/>
        <v>2084</v>
      </c>
      <c r="BG9" s="38">
        <f t="shared" si="8"/>
        <v>2070</v>
      </c>
      <c r="BH9" s="38">
        <f t="shared" si="9"/>
        <v>1931</v>
      </c>
      <c r="BI9" s="38">
        <f t="shared" si="10"/>
        <v>1996</v>
      </c>
      <c r="BJ9" s="38">
        <f t="shared" si="11"/>
        <v>1924</v>
      </c>
    </row>
    <row r="10" spans="1:62" ht="17.100000000000001" customHeight="1" thickBot="1" x14ac:dyDescent="0.25">
      <c r="B10" s="92" t="s">
        <v>54</v>
      </c>
      <c r="C10" s="93">
        <v>50</v>
      </c>
      <c r="D10" s="93">
        <v>30</v>
      </c>
      <c r="E10" s="93">
        <v>21</v>
      </c>
      <c r="F10" s="93">
        <v>40</v>
      </c>
      <c r="G10" s="93">
        <v>39</v>
      </c>
      <c r="H10" s="93">
        <v>50</v>
      </c>
      <c r="I10" s="93">
        <v>40</v>
      </c>
      <c r="J10" s="93">
        <v>59</v>
      </c>
      <c r="K10" s="93">
        <v>58</v>
      </c>
      <c r="L10" s="93">
        <v>58</v>
      </c>
      <c r="M10" s="93">
        <v>36</v>
      </c>
      <c r="N10" s="93">
        <v>65</v>
      </c>
      <c r="O10" s="93">
        <v>65</v>
      </c>
      <c r="P10" s="93">
        <v>70</v>
      </c>
      <c r="Q10" s="93">
        <v>59</v>
      </c>
      <c r="R10" s="93">
        <v>84</v>
      </c>
      <c r="S10" s="93">
        <v>69</v>
      </c>
      <c r="T10" s="93">
        <v>72</v>
      </c>
      <c r="U10" s="93">
        <v>52</v>
      </c>
      <c r="V10" s="93">
        <v>80</v>
      </c>
      <c r="W10" s="93">
        <v>93</v>
      </c>
      <c r="X10" s="93">
        <v>95</v>
      </c>
      <c r="Y10" s="93">
        <v>68</v>
      </c>
      <c r="Z10" s="93">
        <v>96</v>
      </c>
      <c r="AA10" s="93">
        <v>99</v>
      </c>
      <c r="AB10" s="93">
        <v>114</v>
      </c>
      <c r="AC10" s="93">
        <v>75</v>
      </c>
      <c r="AD10" s="93">
        <v>115</v>
      </c>
      <c r="AE10" s="93">
        <v>87</v>
      </c>
      <c r="AF10" s="93">
        <v>109</v>
      </c>
      <c r="AG10" s="93">
        <v>80</v>
      </c>
      <c r="AH10" s="93">
        <v>122</v>
      </c>
      <c r="AI10" s="93">
        <v>95</v>
      </c>
      <c r="AJ10" s="93">
        <v>125</v>
      </c>
      <c r="AK10" s="93">
        <v>69</v>
      </c>
      <c r="AL10" s="93">
        <v>115</v>
      </c>
      <c r="AM10" s="93">
        <v>112</v>
      </c>
      <c r="AN10" s="93">
        <v>132</v>
      </c>
      <c r="AO10" s="93">
        <v>73</v>
      </c>
      <c r="AP10" s="93">
        <v>110</v>
      </c>
      <c r="AQ10" s="93">
        <v>120</v>
      </c>
      <c r="AR10" s="93">
        <v>126</v>
      </c>
      <c r="AS10" s="93">
        <v>99</v>
      </c>
      <c r="AT10" s="93">
        <v>105</v>
      </c>
      <c r="AU10" s="93">
        <v>114</v>
      </c>
      <c r="AV10" s="93">
        <v>118</v>
      </c>
      <c r="AW10" s="93">
        <v>77</v>
      </c>
      <c r="AX10" s="93">
        <v>111</v>
      </c>
      <c r="AY10" s="93">
        <f t="shared" si="0"/>
        <v>141</v>
      </c>
      <c r="AZ10" s="93">
        <f t="shared" si="1"/>
        <v>188</v>
      </c>
      <c r="BA10" s="93">
        <f t="shared" si="2"/>
        <v>217</v>
      </c>
      <c r="BB10" s="93">
        <f t="shared" si="3"/>
        <v>278</v>
      </c>
      <c r="BC10" s="93">
        <f t="shared" si="4"/>
        <v>273</v>
      </c>
      <c r="BD10" s="93">
        <f t="shared" si="5"/>
        <v>352</v>
      </c>
      <c r="BE10" s="93">
        <f t="shared" si="6"/>
        <v>403</v>
      </c>
      <c r="BF10" s="93">
        <f t="shared" si="7"/>
        <v>398</v>
      </c>
      <c r="BG10" s="93">
        <f t="shared" si="8"/>
        <v>404</v>
      </c>
      <c r="BH10" s="93">
        <f t="shared" si="9"/>
        <v>427</v>
      </c>
      <c r="BI10" s="93">
        <f t="shared" si="10"/>
        <v>450</v>
      </c>
      <c r="BJ10" s="93">
        <f t="shared" si="11"/>
        <v>420</v>
      </c>
    </row>
    <row r="11" spans="1:62" ht="17.100000000000001" customHeight="1" thickBot="1" x14ac:dyDescent="0.25">
      <c r="B11" s="49" t="s">
        <v>112</v>
      </c>
      <c r="C11" s="38">
        <v>157</v>
      </c>
      <c r="D11" s="38">
        <v>157</v>
      </c>
      <c r="E11" s="38">
        <v>105</v>
      </c>
      <c r="F11" s="38">
        <v>179</v>
      </c>
      <c r="G11" s="38">
        <v>116</v>
      </c>
      <c r="H11" s="38">
        <v>224</v>
      </c>
      <c r="I11" s="38">
        <v>133</v>
      </c>
      <c r="J11" s="38">
        <v>213</v>
      </c>
      <c r="K11" s="38">
        <v>193</v>
      </c>
      <c r="L11" s="38">
        <v>198</v>
      </c>
      <c r="M11" s="38">
        <v>170</v>
      </c>
      <c r="N11" s="38">
        <v>245</v>
      </c>
      <c r="O11" s="38">
        <v>210</v>
      </c>
      <c r="P11" s="38">
        <v>208</v>
      </c>
      <c r="Q11" s="38">
        <v>158</v>
      </c>
      <c r="R11" s="38">
        <v>263</v>
      </c>
      <c r="S11" s="38">
        <v>294</v>
      </c>
      <c r="T11" s="38">
        <v>296</v>
      </c>
      <c r="U11" s="38">
        <v>239</v>
      </c>
      <c r="V11" s="38">
        <v>317</v>
      </c>
      <c r="W11" s="38">
        <v>311</v>
      </c>
      <c r="X11" s="38">
        <v>306</v>
      </c>
      <c r="Y11" s="38">
        <v>239</v>
      </c>
      <c r="Z11" s="38">
        <v>347</v>
      </c>
      <c r="AA11" s="38">
        <v>307</v>
      </c>
      <c r="AB11" s="38">
        <v>336</v>
      </c>
      <c r="AC11" s="38">
        <v>263</v>
      </c>
      <c r="AD11" s="38">
        <v>380</v>
      </c>
      <c r="AE11" s="38">
        <v>415</v>
      </c>
      <c r="AF11" s="38">
        <v>368</v>
      </c>
      <c r="AG11" s="38">
        <v>292</v>
      </c>
      <c r="AH11" s="38">
        <v>388</v>
      </c>
      <c r="AI11" s="38">
        <v>377</v>
      </c>
      <c r="AJ11" s="38">
        <v>414</v>
      </c>
      <c r="AK11" s="38">
        <v>353</v>
      </c>
      <c r="AL11" s="38">
        <v>422</v>
      </c>
      <c r="AM11" s="38">
        <v>392</v>
      </c>
      <c r="AN11" s="38">
        <v>412</v>
      </c>
      <c r="AO11" s="38">
        <v>267</v>
      </c>
      <c r="AP11" s="38">
        <v>430</v>
      </c>
      <c r="AQ11" s="38">
        <v>416</v>
      </c>
      <c r="AR11" s="38">
        <v>419</v>
      </c>
      <c r="AS11" s="38">
        <v>285</v>
      </c>
      <c r="AT11" s="38">
        <v>406</v>
      </c>
      <c r="AU11" s="38">
        <v>415</v>
      </c>
      <c r="AV11" s="38">
        <v>409</v>
      </c>
      <c r="AW11" s="38">
        <v>303</v>
      </c>
      <c r="AX11" s="38">
        <v>383</v>
      </c>
      <c r="AY11" s="38">
        <f t="shared" si="0"/>
        <v>598</v>
      </c>
      <c r="AZ11" s="38">
        <f t="shared" si="1"/>
        <v>686</v>
      </c>
      <c r="BA11" s="38">
        <f t="shared" si="2"/>
        <v>806</v>
      </c>
      <c r="BB11" s="38">
        <f t="shared" si="3"/>
        <v>839</v>
      </c>
      <c r="BC11" s="38">
        <f t="shared" si="4"/>
        <v>1146</v>
      </c>
      <c r="BD11" s="38">
        <f t="shared" si="5"/>
        <v>1203</v>
      </c>
      <c r="BE11" s="38">
        <f t="shared" si="6"/>
        <v>1286</v>
      </c>
      <c r="BF11" s="38">
        <f t="shared" si="7"/>
        <v>1463</v>
      </c>
      <c r="BG11" s="38">
        <f t="shared" si="8"/>
        <v>1566</v>
      </c>
      <c r="BH11" s="38">
        <f t="shared" si="9"/>
        <v>1501</v>
      </c>
      <c r="BI11" s="38">
        <f t="shared" si="10"/>
        <v>1526</v>
      </c>
      <c r="BJ11" s="38">
        <f t="shared" si="11"/>
        <v>1510</v>
      </c>
    </row>
    <row r="12" spans="1:62" ht="17.100000000000001" customHeight="1" thickBot="1" x14ac:dyDescent="0.25">
      <c r="B12" s="49" t="s">
        <v>89</v>
      </c>
      <c r="C12" s="38">
        <v>97</v>
      </c>
      <c r="D12" s="38">
        <v>102</v>
      </c>
      <c r="E12" s="38">
        <v>69</v>
      </c>
      <c r="F12" s="38">
        <v>129</v>
      </c>
      <c r="G12" s="38">
        <v>87</v>
      </c>
      <c r="H12" s="38">
        <v>116</v>
      </c>
      <c r="I12" s="38">
        <v>79</v>
      </c>
      <c r="J12" s="38">
        <v>126</v>
      </c>
      <c r="K12" s="38">
        <v>119</v>
      </c>
      <c r="L12" s="38">
        <v>126</v>
      </c>
      <c r="M12" s="38">
        <v>105</v>
      </c>
      <c r="N12" s="38">
        <v>184</v>
      </c>
      <c r="O12" s="38">
        <v>152</v>
      </c>
      <c r="P12" s="38">
        <v>151</v>
      </c>
      <c r="Q12" s="38">
        <v>102</v>
      </c>
      <c r="R12" s="38">
        <v>153</v>
      </c>
      <c r="S12" s="38">
        <v>167</v>
      </c>
      <c r="T12" s="38">
        <v>177</v>
      </c>
      <c r="U12" s="38">
        <v>130</v>
      </c>
      <c r="V12" s="38">
        <v>191</v>
      </c>
      <c r="W12" s="38">
        <v>202</v>
      </c>
      <c r="X12" s="38">
        <v>238</v>
      </c>
      <c r="Y12" s="38">
        <v>190</v>
      </c>
      <c r="Z12" s="38">
        <v>266</v>
      </c>
      <c r="AA12" s="38">
        <v>255</v>
      </c>
      <c r="AB12" s="38">
        <v>267</v>
      </c>
      <c r="AC12" s="38">
        <v>193</v>
      </c>
      <c r="AD12" s="38">
        <v>288</v>
      </c>
      <c r="AE12" s="38">
        <v>316</v>
      </c>
      <c r="AF12" s="38">
        <v>311</v>
      </c>
      <c r="AG12" s="38">
        <v>252</v>
      </c>
      <c r="AH12" s="38">
        <v>318</v>
      </c>
      <c r="AI12" s="38">
        <v>345</v>
      </c>
      <c r="AJ12" s="38">
        <v>375</v>
      </c>
      <c r="AK12" s="38">
        <v>281</v>
      </c>
      <c r="AL12" s="38">
        <v>357</v>
      </c>
      <c r="AM12" s="38">
        <v>354</v>
      </c>
      <c r="AN12" s="38">
        <v>343</v>
      </c>
      <c r="AO12" s="38">
        <v>245</v>
      </c>
      <c r="AP12" s="38">
        <v>348</v>
      </c>
      <c r="AQ12" s="38">
        <v>380</v>
      </c>
      <c r="AR12" s="38">
        <v>347</v>
      </c>
      <c r="AS12" s="38">
        <v>244</v>
      </c>
      <c r="AT12" s="38">
        <v>390</v>
      </c>
      <c r="AU12" s="38">
        <v>345</v>
      </c>
      <c r="AV12" s="38">
        <v>366</v>
      </c>
      <c r="AW12" s="38">
        <v>235</v>
      </c>
      <c r="AX12" s="38">
        <v>355</v>
      </c>
      <c r="AY12" s="38">
        <f t="shared" si="0"/>
        <v>397</v>
      </c>
      <c r="AZ12" s="38">
        <f t="shared" si="1"/>
        <v>408</v>
      </c>
      <c r="BA12" s="38">
        <f t="shared" si="2"/>
        <v>534</v>
      </c>
      <c r="BB12" s="38">
        <f t="shared" si="3"/>
        <v>558</v>
      </c>
      <c r="BC12" s="38">
        <f t="shared" si="4"/>
        <v>665</v>
      </c>
      <c r="BD12" s="38">
        <f t="shared" si="5"/>
        <v>896</v>
      </c>
      <c r="BE12" s="38">
        <f t="shared" si="6"/>
        <v>1003</v>
      </c>
      <c r="BF12" s="38">
        <f t="shared" si="7"/>
        <v>1197</v>
      </c>
      <c r="BG12" s="38">
        <f t="shared" si="8"/>
        <v>1358</v>
      </c>
      <c r="BH12" s="38">
        <f t="shared" si="9"/>
        <v>1290</v>
      </c>
      <c r="BI12" s="38">
        <f t="shared" si="10"/>
        <v>1361</v>
      </c>
      <c r="BJ12" s="38">
        <f t="shared" si="11"/>
        <v>1301</v>
      </c>
    </row>
    <row r="13" spans="1:62" ht="17.100000000000001" customHeight="1" thickBot="1" x14ac:dyDescent="0.25">
      <c r="B13" s="49" t="s">
        <v>75</v>
      </c>
      <c r="C13" s="38">
        <v>442</v>
      </c>
      <c r="D13" s="38">
        <v>413</v>
      </c>
      <c r="E13" s="38">
        <v>349</v>
      </c>
      <c r="F13" s="38">
        <v>508</v>
      </c>
      <c r="G13" s="38">
        <v>560</v>
      </c>
      <c r="H13" s="38">
        <v>509</v>
      </c>
      <c r="I13" s="38">
        <v>359</v>
      </c>
      <c r="J13" s="38">
        <v>532</v>
      </c>
      <c r="K13" s="38">
        <v>604</v>
      </c>
      <c r="L13" s="38">
        <v>592</v>
      </c>
      <c r="M13" s="38">
        <v>486</v>
      </c>
      <c r="N13" s="38">
        <v>776</v>
      </c>
      <c r="O13" s="38">
        <v>728</v>
      </c>
      <c r="P13" s="38">
        <v>755</v>
      </c>
      <c r="Q13" s="38">
        <v>565</v>
      </c>
      <c r="R13" s="38">
        <v>778</v>
      </c>
      <c r="S13" s="38">
        <v>847</v>
      </c>
      <c r="T13" s="38">
        <v>971</v>
      </c>
      <c r="U13" s="38">
        <v>736</v>
      </c>
      <c r="V13" s="38">
        <v>978</v>
      </c>
      <c r="W13" s="38">
        <v>1113</v>
      </c>
      <c r="X13" s="38">
        <v>1040</v>
      </c>
      <c r="Y13" s="38">
        <v>871</v>
      </c>
      <c r="Z13" s="38">
        <v>1190</v>
      </c>
      <c r="AA13" s="38">
        <v>1286</v>
      </c>
      <c r="AB13" s="38">
        <v>1227</v>
      </c>
      <c r="AC13" s="38">
        <v>946</v>
      </c>
      <c r="AD13" s="38">
        <v>1238</v>
      </c>
      <c r="AE13" s="38">
        <v>1280</v>
      </c>
      <c r="AF13" s="38">
        <v>1303</v>
      </c>
      <c r="AG13" s="38">
        <v>981</v>
      </c>
      <c r="AH13" s="38">
        <v>1390</v>
      </c>
      <c r="AI13" s="38">
        <v>1378</v>
      </c>
      <c r="AJ13" s="38">
        <v>1279</v>
      </c>
      <c r="AK13" s="38">
        <v>976</v>
      </c>
      <c r="AL13" s="38">
        <v>1307</v>
      </c>
      <c r="AM13" s="38">
        <v>1297</v>
      </c>
      <c r="AN13" s="38">
        <v>1423</v>
      </c>
      <c r="AO13" s="38">
        <v>953</v>
      </c>
      <c r="AP13" s="38">
        <v>1223</v>
      </c>
      <c r="AQ13" s="38">
        <v>1370</v>
      </c>
      <c r="AR13" s="38">
        <v>1284</v>
      </c>
      <c r="AS13" s="38">
        <v>941</v>
      </c>
      <c r="AT13" s="38">
        <v>1234</v>
      </c>
      <c r="AU13" s="38">
        <v>1279</v>
      </c>
      <c r="AV13" s="38">
        <v>1316</v>
      </c>
      <c r="AW13" s="38">
        <v>884</v>
      </c>
      <c r="AX13" s="38">
        <v>1226</v>
      </c>
      <c r="AY13" s="38">
        <f t="shared" si="0"/>
        <v>1712</v>
      </c>
      <c r="AZ13" s="38">
        <f t="shared" si="1"/>
        <v>1960</v>
      </c>
      <c r="BA13" s="38">
        <f t="shared" si="2"/>
        <v>2458</v>
      </c>
      <c r="BB13" s="38">
        <f t="shared" si="3"/>
        <v>2826</v>
      </c>
      <c r="BC13" s="38">
        <f t="shared" si="4"/>
        <v>3532</v>
      </c>
      <c r="BD13" s="38">
        <f t="shared" si="5"/>
        <v>4214</v>
      </c>
      <c r="BE13" s="38">
        <f t="shared" si="6"/>
        <v>4697</v>
      </c>
      <c r="BF13" s="38">
        <f t="shared" si="7"/>
        <v>4954</v>
      </c>
      <c r="BG13" s="38">
        <f t="shared" si="8"/>
        <v>4940</v>
      </c>
      <c r="BH13" s="38">
        <f t="shared" si="9"/>
        <v>4896</v>
      </c>
      <c r="BI13" s="38">
        <f t="shared" si="10"/>
        <v>4829</v>
      </c>
      <c r="BJ13" s="38">
        <f t="shared" si="11"/>
        <v>4705</v>
      </c>
    </row>
    <row r="14" spans="1:62" ht="17.100000000000001" customHeight="1" thickBot="1" x14ac:dyDescent="0.25">
      <c r="B14" s="49" t="s">
        <v>114</v>
      </c>
      <c r="C14" s="38">
        <v>339</v>
      </c>
      <c r="D14" s="38">
        <v>314</v>
      </c>
      <c r="E14" s="38">
        <v>273</v>
      </c>
      <c r="F14" s="38">
        <v>371</v>
      </c>
      <c r="G14" s="38">
        <v>403</v>
      </c>
      <c r="H14" s="38">
        <v>459</v>
      </c>
      <c r="I14" s="38">
        <v>362</v>
      </c>
      <c r="J14" s="38">
        <v>462</v>
      </c>
      <c r="K14" s="38">
        <v>464</v>
      </c>
      <c r="L14" s="38">
        <v>546</v>
      </c>
      <c r="M14" s="38">
        <v>377</v>
      </c>
      <c r="N14" s="38">
        <v>588</v>
      </c>
      <c r="O14" s="38">
        <v>584</v>
      </c>
      <c r="P14" s="38">
        <v>647</v>
      </c>
      <c r="Q14" s="38">
        <v>482</v>
      </c>
      <c r="R14" s="38">
        <v>681</v>
      </c>
      <c r="S14" s="38">
        <v>734</v>
      </c>
      <c r="T14" s="38">
        <v>844</v>
      </c>
      <c r="U14" s="38">
        <v>656</v>
      </c>
      <c r="V14" s="38">
        <v>786</v>
      </c>
      <c r="W14" s="38">
        <v>983</v>
      </c>
      <c r="X14" s="38">
        <v>1014</v>
      </c>
      <c r="Y14" s="38">
        <v>752</v>
      </c>
      <c r="Z14" s="38">
        <v>1163</v>
      </c>
      <c r="AA14" s="38">
        <v>963</v>
      </c>
      <c r="AB14" s="38">
        <v>1120</v>
      </c>
      <c r="AC14" s="38">
        <v>884</v>
      </c>
      <c r="AD14" s="38">
        <v>1093</v>
      </c>
      <c r="AE14" s="38">
        <v>1154</v>
      </c>
      <c r="AF14" s="38">
        <v>1203</v>
      </c>
      <c r="AG14" s="38">
        <v>844</v>
      </c>
      <c r="AH14" s="38">
        <v>1219</v>
      </c>
      <c r="AI14" s="38">
        <v>1105</v>
      </c>
      <c r="AJ14" s="38">
        <v>1292</v>
      </c>
      <c r="AK14" s="38">
        <v>869</v>
      </c>
      <c r="AL14" s="38">
        <v>1198</v>
      </c>
      <c r="AM14" s="38">
        <v>1174</v>
      </c>
      <c r="AN14" s="38">
        <v>1262</v>
      </c>
      <c r="AO14" s="38">
        <v>956</v>
      </c>
      <c r="AP14" s="38">
        <v>1172</v>
      </c>
      <c r="AQ14" s="38">
        <v>1189</v>
      </c>
      <c r="AR14" s="38">
        <v>1142</v>
      </c>
      <c r="AS14" s="38">
        <v>836</v>
      </c>
      <c r="AT14" s="38">
        <v>1144</v>
      </c>
      <c r="AU14" s="38">
        <v>1081</v>
      </c>
      <c r="AV14" s="38">
        <v>1110</v>
      </c>
      <c r="AW14" s="38">
        <v>801</v>
      </c>
      <c r="AX14" s="38">
        <v>1166</v>
      </c>
      <c r="AY14" s="38">
        <f t="shared" si="0"/>
        <v>1297</v>
      </c>
      <c r="AZ14" s="38">
        <f t="shared" si="1"/>
        <v>1686</v>
      </c>
      <c r="BA14" s="38">
        <f t="shared" si="2"/>
        <v>1975</v>
      </c>
      <c r="BB14" s="38">
        <f t="shared" si="3"/>
        <v>2394</v>
      </c>
      <c r="BC14" s="38">
        <f t="shared" si="4"/>
        <v>3020</v>
      </c>
      <c r="BD14" s="38">
        <f t="shared" si="5"/>
        <v>3912</v>
      </c>
      <c r="BE14" s="38">
        <f t="shared" si="6"/>
        <v>4060</v>
      </c>
      <c r="BF14" s="38">
        <f t="shared" si="7"/>
        <v>4420</v>
      </c>
      <c r="BG14" s="38">
        <f t="shared" si="8"/>
        <v>4464</v>
      </c>
      <c r="BH14" s="38">
        <f t="shared" si="9"/>
        <v>4564</v>
      </c>
      <c r="BI14" s="38">
        <f t="shared" si="10"/>
        <v>4311</v>
      </c>
      <c r="BJ14" s="38">
        <f t="shared" si="11"/>
        <v>4158</v>
      </c>
    </row>
    <row r="15" spans="1:62" ht="17.100000000000001" customHeight="1" thickBot="1" x14ac:dyDescent="0.25">
      <c r="B15" s="49" t="s">
        <v>76</v>
      </c>
      <c r="C15" s="38">
        <v>93</v>
      </c>
      <c r="D15" s="38">
        <v>79</v>
      </c>
      <c r="E15" s="38">
        <v>45</v>
      </c>
      <c r="F15" s="38">
        <v>84</v>
      </c>
      <c r="G15" s="38">
        <v>41</v>
      </c>
      <c r="H15" s="38">
        <v>95</v>
      </c>
      <c r="I15" s="38">
        <v>69</v>
      </c>
      <c r="J15" s="38">
        <v>110</v>
      </c>
      <c r="K15" s="38">
        <v>92</v>
      </c>
      <c r="L15" s="38">
        <v>101</v>
      </c>
      <c r="M15" s="38">
        <v>70</v>
      </c>
      <c r="N15" s="38">
        <v>94</v>
      </c>
      <c r="O15" s="38">
        <v>86</v>
      </c>
      <c r="P15" s="38">
        <v>99</v>
      </c>
      <c r="Q15" s="38">
        <v>63</v>
      </c>
      <c r="R15" s="38">
        <v>114</v>
      </c>
      <c r="S15" s="38">
        <v>87</v>
      </c>
      <c r="T15" s="38">
        <v>102</v>
      </c>
      <c r="U15" s="38">
        <v>77</v>
      </c>
      <c r="V15" s="38">
        <v>119</v>
      </c>
      <c r="W15" s="38">
        <v>126</v>
      </c>
      <c r="X15" s="38">
        <v>157</v>
      </c>
      <c r="Y15" s="38">
        <v>91</v>
      </c>
      <c r="Z15" s="38">
        <v>142</v>
      </c>
      <c r="AA15" s="38">
        <v>148</v>
      </c>
      <c r="AB15" s="38">
        <v>177</v>
      </c>
      <c r="AC15" s="38">
        <v>140</v>
      </c>
      <c r="AD15" s="38">
        <v>202</v>
      </c>
      <c r="AE15" s="38">
        <v>185</v>
      </c>
      <c r="AF15" s="38">
        <v>175</v>
      </c>
      <c r="AG15" s="38">
        <v>120</v>
      </c>
      <c r="AH15" s="38">
        <v>195</v>
      </c>
      <c r="AI15" s="38">
        <v>220</v>
      </c>
      <c r="AJ15" s="38">
        <v>205</v>
      </c>
      <c r="AK15" s="38">
        <v>164</v>
      </c>
      <c r="AL15" s="38">
        <v>188</v>
      </c>
      <c r="AM15" s="38">
        <v>191</v>
      </c>
      <c r="AN15" s="38">
        <v>200</v>
      </c>
      <c r="AO15" s="38">
        <v>122</v>
      </c>
      <c r="AP15" s="38">
        <v>187</v>
      </c>
      <c r="AQ15" s="38">
        <v>190</v>
      </c>
      <c r="AR15" s="38">
        <v>172</v>
      </c>
      <c r="AS15" s="38">
        <v>132</v>
      </c>
      <c r="AT15" s="38">
        <v>210</v>
      </c>
      <c r="AU15" s="38">
        <v>186</v>
      </c>
      <c r="AV15" s="38">
        <v>202</v>
      </c>
      <c r="AW15" s="38">
        <v>142</v>
      </c>
      <c r="AX15" s="38">
        <v>177</v>
      </c>
      <c r="AY15" s="38">
        <f t="shared" si="0"/>
        <v>301</v>
      </c>
      <c r="AZ15" s="38">
        <f t="shared" si="1"/>
        <v>315</v>
      </c>
      <c r="BA15" s="38">
        <f t="shared" si="2"/>
        <v>357</v>
      </c>
      <c r="BB15" s="38">
        <f t="shared" si="3"/>
        <v>362</v>
      </c>
      <c r="BC15" s="38">
        <f t="shared" si="4"/>
        <v>385</v>
      </c>
      <c r="BD15" s="38">
        <f t="shared" si="5"/>
        <v>516</v>
      </c>
      <c r="BE15" s="38">
        <f t="shared" si="6"/>
        <v>667</v>
      </c>
      <c r="BF15" s="38">
        <f t="shared" si="7"/>
        <v>675</v>
      </c>
      <c r="BG15" s="38">
        <f t="shared" si="8"/>
        <v>777</v>
      </c>
      <c r="BH15" s="38">
        <f t="shared" si="9"/>
        <v>700</v>
      </c>
      <c r="BI15" s="38">
        <f t="shared" si="10"/>
        <v>704</v>
      </c>
      <c r="BJ15" s="38">
        <f t="shared" si="11"/>
        <v>707</v>
      </c>
    </row>
    <row r="16" spans="1:62" ht="17.100000000000001" customHeight="1" thickBot="1" x14ac:dyDescent="0.25">
      <c r="B16" s="49" t="s">
        <v>55</v>
      </c>
      <c r="C16" s="38">
        <v>200</v>
      </c>
      <c r="D16" s="38">
        <v>230</v>
      </c>
      <c r="E16" s="38">
        <v>136</v>
      </c>
      <c r="F16" s="38">
        <v>214</v>
      </c>
      <c r="G16" s="38">
        <v>192</v>
      </c>
      <c r="H16" s="38">
        <v>227</v>
      </c>
      <c r="I16" s="38">
        <v>154</v>
      </c>
      <c r="J16" s="38">
        <v>240</v>
      </c>
      <c r="K16" s="38">
        <v>241</v>
      </c>
      <c r="L16" s="38">
        <v>270</v>
      </c>
      <c r="M16" s="38">
        <v>184</v>
      </c>
      <c r="N16" s="38">
        <v>304</v>
      </c>
      <c r="O16" s="38">
        <v>262</v>
      </c>
      <c r="P16" s="38">
        <v>261</v>
      </c>
      <c r="Q16" s="38">
        <v>227</v>
      </c>
      <c r="R16" s="38">
        <v>297</v>
      </c>
      <c r="S16" s="38">
        <v>318</v>
      </c>
      <c r="T16" s="38">
        <v>338</v>
      </c>
      <c r="U16" s="38">
        <v>242</v>
      </c>
      <c r="V16" s="38">
        <v>364</v>
      </c>
      <c r="W16" s="38">
        <v>414</v>
      </c>
      <c r="X16" s="38">
        <v>420</v>
      </c>
      <c r="Y16" s="38">
        <v>298</v>
      </c>
      <c r="Z16" s="38">
        <v>477</v>
      </c>
      <c r="AA16" s="38">
        <v>369</v>
      </c>
      <c r="AB16" s="38">
        <v>509</v>
      </c>
      <c r="AC16" s="38">
        <v>346</v>
      </c>
      <c r="AD16" s="38">
        <v>459</v>
      </c>
      <c r="AE16" s="38">
        <v>470</v>
      </c>
      <c r="AF16" s="38">
        <v>478</v>
      </c>
      <c r="AG16" s="38">
        <v>438</v>
      </c>
      <c r="AH16" s="38">
        <v>517</v>
      </c>
      <c r="AI16" s="38">
        <v>482</v>
      </c>
      <c r="AJ16" s="38">
        <v>547</v>
      </c>
      <c r="AK16" s="38">
        <v>427</v>
      </c>
      <c r="AL16" s="38">
        <v>483</v>
      </c>
      <c r="AM16" s="38">
        <v>482</v>
      </c>
      <c r="AN16" s="38">
        <v>515</v>
      </c>
      <c r="AO16" s="38">
        <v>352</v>
      </c>
      <c r="AP16" s="38">
        <v>515</v>
      </c>
      <c r="AQ16" s="38">
        <v>488</v>
      </c>
      <c r="AR16" s="38">
        <v>512</v>
      </c>
      <c r="AS16" s="38">
        <v>327</v>
      </c>
      <c r="AT16" s="38">
        <v>521</v>
      </c>
      <c r="AU16" s="38">
        <v>387</v>
      </c>
      <c r="AV16" s="38">
        <v>479</v>
      </c>
      <c r="AW16" s="38">
        <v>365</v>
      </c>
      <c r="AX16" s="38">
        <v>487</v>
      </c>
      <c r="AY16" s="38">
        <f t="shared" si="0"/>
        <v>780</v>
      </c>
      <c r="AZ16" s="38">
        <f t="shared" si="1"/>
        <v>813</v>
      </c>
      <c r="BA16" s="38">
        <f t="shared" si="2"/>
        <v>999</v>
      </c>
      <c r="BB16" s="38">
        <f t="shared" si="3"/>
        <v>1047</v>
      </c>
      <c r="BC16" s="38">
        <f t="shared" si="4"/>
        <v>1262</v>
      </c>
      <c r="BD16" s="38">
        <f t="shared" si="5"/>
        <v>1609</v>
      </c>
      <c r="BE16" s="38">
        <f t="shared" si="6"/>
        <v>1683</v>
      </c>
      <c r="BF16" s="38">
        <f t="shared" si="7"/>
        <v>1903</v>
      </c>
      <c r="BG16" s="38">
        <f t="shared" si="8"/>
        <v>1939</v>
      </c>
      <c r="BH16" s="38">
        <f t="shared" si="9"/>
        <v>1864</v>
      </c>
      <c r="BI16" s="38">
        <f t="shared" si="10"/>
        <v>1848</v>
      </c>
      <c r="BJ16" s="38">
        <f t="shared" si="11"/>
        <v>1718</v>
      </c>
    </row>
    <row r="17" spans="2:62" ht="17.100000000000001" customHeight="1" thickBot="1" x14ac:dyDescent="0.25">
      <c r="B17" s="49" t="s">
        <v>57</v>
      </c>
      <c r="C17" s="38">
        <v>475</v>
      </c>
      <c r="D17" s="38">
        <v>440</v>
      </c>
      <c r="E17" s="38">
        <v>348</v>
      </c>
      <c r="F17" s="38">
        <v>433</v>
      </c>
      <c r="G17" s="38">
        <v>496</v>
      </c>
      <c r="H17" s="38">
        <v>498</v>
      </c>
      <c r="I17" s="38">
        <v>375</v>
      </c>
      <c r="J17" s="38">
        <v>523</v>
      </c>
      <c r="K17" s="38">
        <v>505</v>
      </c>
      <c r="L17" s="38">
        <v>658</v>
      </c>
      <c r="M17" s="38">
        <v>507</v>
      </c>
      <c r="N17" s="38">
        <v>585</v>
      </c>
      <c r="O17" s="38">
        <v>648</v>
      </c>
      <c r="P17" s="38">
        <v>693</v>
      </c>
      <c r="Q17" s="38">
        <v>519</v>
      </c>
      <c r="R17" s="38">
        <v>695</v>
      </c>
      <c r="S17" s="38">
        <v>647</v>
      </c>
      <c r="T17" s="38">
        <v>788</v>
      </c>
      <c r="U17" s="38">
        <v>584</v>
      </c>
      <c r="V17" s="38">
        <v>778</v>
      </c>
      <c r="W17" s="38">
        <v>862</v>
      </c>
      <c r="X17" s="38">
        <v>928</v>
      </c>
      <c r="Y17" s="38">
        <v>718</v>
      </c>
      <c r="Z17" s="38">
        <v>1059</v>
      </c>
      <c r="AA17" s="38">
        <v>930</v>
      </c>
      <c r="AB17" s="38">
        <v>1031</v>
      </c>
      <c r="AC17" s="38">
        <v>731</v>
      </c>
      <c r="AD17" s="38">
        <v>1092</v>
      </c>
      <c r="AE17" s="38">
        <v>1039</v>
      </c>
      <c r="AF17" s="38">
        <v>1042</v>
      </c>
      <c r="AG17" s="38">
        <v>984</v>
      </c>
      <c r="AH17" s="38">
        <v>1192</v>
      </c>
      <c r="AI17" s="38">
        <v>1136</v>
      </c>
      <c r="AJ17" s="38">
        <v>1196</v>
      </c>
      <c r="AK17" s="38">
        <v>827</v>
      </c>
      <c r="AL17" s="38">
        <v>1141</v>
      </c>
      <c r="AM17" s="38">
        <v>981</v>
      </c>
      <c r="AN17" s="38">
        <v>1241</v>
      </c>
      <c r="AO17" s="38">
        <v>884</v>
      </c>
      <c r="AP17" s="38">
        <v>1082</v>
      </c>
      <c r="AQ17" s="38">
        <v>1197</v>
      </c>
      <c r="AR17" s="38">
        <v>1229</v>
      </c>
      <c r="AS17" s="38">
        <v>787</v>
      </c>
      <c r="AT17" s="38">
        <v>1086</v>
      </c>
      <c r="AU17" s="38">
        <v>1142</v>
      </c>
      <c r="AV17" s="38">
        <v>1226</v>
      </c>
      <c r="AW17" s="38">
        <v>841</v>
      </c>
      <c r="AX17" s="38">
        <v>1094</v>
      </c>
      <c r="AY17" s="38">
        <f t="shared" si="0"/>
        <v>1696</v>
      </c>
      <c r="AZ17" s="38">
        <f t="shared" si="1"/>
        <v>1892</v>
      </c>
      <c r="BA17" s="38">
        <f t="shared" si="2"/>
        <v>2255</v>
      </c>
      <c r="BB17" s="38">
        <f t="shared" si="3"/>
        <v>2555</v>
      </c>
      <c r="BC17" s="38">
        <f t="shared" si="4"/>
        <v>2797</v>
      </c>
      <c r="BD17" s="38">
        <f t="shared" si="5"/>
        <v>3567</v>
      </c>
      <c r="BE17" s="38">
        <f t="shared" si="6"/>
        <v>3784</v>
      </c>
      <c r="BF17" s="38">
        <f t="shared" si="7"/>
        <v>4257</v>
      </c>
      <c r="BG17" s="38">
        <f t="shared" si="8"/>
        <v>4300</v>
      </c>
      <c r="BH17" s="38">
        <f t="shared" si="9"/>
        <v>4188</v>
      </c>
      <c r="BI17" s="38">
        <f t="shared" si="10"/>
        <v>4299</v>
      </c>
      <c r="BJ17" s="38">
        <f t="shared" si="11"/>
        <v>4303</v>
      </c>
    </row>
    <row r="18" spans="2:62" ht="17.100000000000001" customHeight="1" thickBot="1" x14ac:dyDescent="0.25">
      <c r="B18" s="49" t="s">
        <v>58</v>
      </c>
      <c r="C18" s="38">
        <v>98</v>
      </c>
      <c r="D18" s="38">
        <v>96</v>
      </c>
      <c r="E18" s="38">
        <v>76</v>
      </c>
      <c r="F18" s="38">
        <v>106</v>
      </c>
      <c r="G18" s="38">
        <v>69</v>
      </c>
      <c r="H18" s="38">
        <v>131</v>
      </c>
      <c r="I18" s="38">
        <v>66</v>
      </c>
      <c r="J18" s="38">
        <v>137</v>
      </c>
      <c r="K18" s="38">
        <v>129</v>
      </c>
      <c r="L18" s="38">
        <v>122</v>
      </c>
      <c r="M18" s="38">
        <v>107</v>
      </c>
      <c r="N18" s="38">
        <v>140</v>
      </c>
      <c r="O18" s="38">
        <v>160</v>
      </c>
      <c r="P18" s="38">
        <v>181</v>
      </c>
      <c r="Q18" s="38">
        <v>107</v>
      </c>
      <c r="R18" s="38">
        <v>146</v>
      </c>
      <c r="S18" s="38">
        <v>181</v>
      </c>
      <c r="T18" s="38">
        <v>181</v>
      </c>
      <c r="U18" s="38">
        <v>132</v>
      </c>
      <c r="V18" s="38">
        <v>181</v>
      </c>
      <c r="W18" s="38">
        <v>187</v>
      </c>
      <c r="X18" s="38">
        <v>177</v>
      </c>
      <c r="Y18" s="38">
        <v>122</v>
      </c>
      <c r="Z18" s="38">
        <v>231</v>
      </c>
      <c r="AA18" s="38">
        <v>205</v>
      </c>
      <c r="AB18" s="38">
        <v>283</v>
      </c>
      <c r="AC18" s="38">
        <v>162</v>
      </c>
      <c r="AD18" s="38">
        <v>266</v>
      </c>
      <c r="AE18" s="38">
        <v>245</v>
      </c>
      <c r="AF18" s="38">
        <v>252</v>
      </c>
      <c r="AG18" s="38">
        <v>196</v>
      </c>
      <c r="AH18" s="38">
        <v>255</v>
      </c>
      <c r="AI18" s="38">
        <v>222</v>
      </c>
      <c r="AJ18" s="38">
        <v>302</v>
      </c>
      <c r="AK18" s="38">
        <v>202</v>
      </c>
      <c r="AL18" s="38">
        <v>290</v>
      </c>
      <c r="AM18" s="38">
        <v>250</v>
      </c>
      <c r="AN18" s="38">
        <v>284</v>
      </c>
      <c r="AO18" s="38">
        <v>183</v>
      </c>
      <c r="AP18" s="38">
        <v>257</v>
      </c>
      <c r="AQ18" s="38">
        <v>235</v>
      </c>
      <c r="AR18" s="38">
        <v>272</v>
      </c>
      <c r="AS18" s="38">
        <v>193</v>
      </c>
      <c r="AT18" s="38">
        <v>267</v>
      </c>
      <c r="AU18" s="38">
        <v>258</v>
      </c>
      <c r="AV18" s="38">
        <v>308</v>
      </c>
      <c r="AW18" s="38">
        <v>160</v>
      </c>
      <c r="AX18" s="38">
        <v>240</v>
      </c>
      <c r="AY18" s="38">
        <f t="shared" si="0"/>
        <v>376</v>
      </c>
      <c r="AZ18" s="38">
        <f t="shared" si="1"/>
        <v>403</v>
      </c>
      <c r="BA18" s="38">
        <f t="shared" si="2"/>
        <v>498</v>
      </c>
      <c r="BB18" s="38">
        <f t="shared" si="3"/>
        <v>594</v>
      </c>
      <c r="BC18" s="38">
        <f t="shared" si="4"/>
        <v>675</v>
      </c>
      <c r="BD18" s="38">
        <f t="shared" si="5"/>
        <v>717</v>
      </c>
      <c r="BE18" s="38">
        <f t="shared" si="6"/>
        <v>916</v>
      </c>
      <c r="BF18" s="38">
        <f t="shared" si="7"/>
        <v>948</v>
      </c>
      <c r="BG18" s="38">
        <f t="shared" si="8"/>
        <v>1016</v>
      </c>
      <c r="BH18" s="38">
        <f t="shared" si="9"/>
        <v>974</v>
      </c>
      <c r="BI18" s="38">
        <f t="shared" si="10"/>
        <v>967</v>
      </c>
      <c r="BJ18" s="38">
        <f t="shared" si="11"/>
        <v>966</v>
      </c>
    </row>
    <row r="19" spans="2:62" ht="17.100000000000001" customHeight="1" thickBot="1" x14ac:dyDescent="0.25">
      <c r="B19" s="49" t="s">
        <v>59</v>
      </c>
      <c r="C19" s="38">
        <v>30</v>
      </c>
      <c r="D19" s="38">
        <v>15</v>
      </c>
      <c r="E19" s="38">
        <v>21</v>
      </c>
      <c r="F19" s="38">
        <v>31</v>
      </c>
      <c r="G19" s="38">
        <v>20</v>
      </c>
      <c r="H19" s="38">
        <v>40</v>
      </c>
      <c r="I19" s="38">
        <v>36</v>
      </c>
      <c r="J19" s="38">
        <v>41</v>
      </c>
      <c r="K19" s="38">
        <v>37</v>
      </c>
      <c r="L19" s="38">
        <v>57</v>
      </c>
      <c r="M19" s="38">
        <v>25</v>
      </c>
      <c r="N19" s="38">
        <v>48</v>
      </c>
      <c r="O19" s="38">
        <v>47</v>
      </c>
      <c r="P19" s="38">
        <v>51</v>
      </c>
      <c r="Q19" s="38">
        <v>44</v>
      </c>
      <c r="R19" s="38">
        <v>47</v>
      </c>
      <c r="S19" s="38">
        <v>66</v>
      </c>
      <c r="T19" s="38">
        <v>66</v>
      </c>
      <c r="U19" s="38">
        <v>69</v>
      </c>
      <c r="V19" s="38">
        <v>64</v>
      </c>
      <c r="W19" s="38">
        <v>89</v>
      </c>
      <c r="X19" s="38">
        <v>94</v>
      </c>
      <c r="Y19" s="38">
        <v>64</v>
      </c>
      <c r="Z19" s="38">
        <v>82</v>
      </c>
      <c r="AA19" s="38">
        <v>54</v>
      </c>
      <c r="AB19" s="38">
        <v>90</v>
      </c>
      <c r="AC19" s="38">
        <v>46</v>
      </c>
      <c r="AD19" s="38">
        <v>135</v>
      </c>
      <c r="AE19" s="38">
        <v>103</v>
      </c>
      <c r="AF19" s="38">
        <v>106</v>
      </c>
      <c r="AG19" s="38">
        <v>54</v>
      </c>
      <c r="AH19" s="38">
        <v>82</v>
      </c>
      <c r="AI19" s="38">
        <v>71</v>
      </c>
      <c r="AJ19" s="38">
        <v>88</v>
      </c>
      <c r="AK19" s="38">
        <v>92</v>
      </c>
      <c r="AL19" s="38">
        <v>89</v>
      </c>
      <c r="AM19" s="38">
        <v>108</v>
      </c>
      <c r="AN19" s="38">
        <v>123</v>
      </c>
      <c r="AO19" s="38">
        <v>69</v>
      </c>
      <c r="AP19" s="38">
        <v>109</v>
      </c>
      <c r="AQ19" s="38">
        <v>96</v>
      </c>
      <c r="AR19" s="38">
        <v>111</v>
      </c>
      <c r="AS19" s="38">
        <v>74</v>
      </c>
      <c r="AT19" s="38">
        <v>97</v>
      </c>
      <c r="AU19" s="38">
        <v>102</v>
      </c>
      <c r="AV19" s="38">
        <v>120</v>
      </c>
      <c r="AW19" s="38">
        <v>70</v>
      </c>
      <c r="AX19" s="38">
        <v>94</v>
      </c>
      <c r="AY19" s="38">
        <f t="shared" si="0"/>
        <v>97</v>
      </c>
      <c r="AZ19" s="38">
        <f t="shared" si="1"/>
        <v>137</v>
      </c>
      <c r="BA19" s="38">
        <f t="shared" si="2"/>
        <v>167</v>
      </c>
      <c r="BB19" s="38">
        <f t="shared" si="3"/>
        <v>189</v>
      </c>
      <c r="BC19" s="38">
        <f t="shared" si="4"/>
        <v>265</v>
      </c>
      <c r="BD19" s="38">
        <f t="shared" si="5"/>
        <v>329</v>
      </c>
      <c r="BE19" s="38">
        <f t="shared" si="6"/>
        <v>325</v>
      </c>
      <c r="BF19" s="38">
        <f t="shared" si="7"/>
        <v>345</v>
      </c>
      <c r="BG19" s="38">
        <f t="shared" si="8"/>
        <v>340</v>
      </c>
      <c r="BH19" s="38">
        <f t="shared" si="9"/>
        <v>409</v>
      </c>
      <c r="BI19" s="38">
        <f t="shared" si="10"/>
        <v>378</v>
      </c>
      <c r="BJ19" s="38">
        <f t="shared" si="11"/>
        <v>386</v>
      </c>
    </row>
    <row r="20" spans="2:62" ht="17.100000000000001" customHeight="1" thickBot="1" x14ac:dyDescent="0.25">
      <c r="B20" s="49" t="s">
        <v>90</v>
      </c>
      <c r="C20" s="38">
        <v>118</v>
      </c>
      <c r="D20" s="38">
        <v>146</v>
      </c>
      <c r="E20" s="38">
        <v>77</v>
      </c>
      <c r="F20" s="38">
        <v>135</v>
      </c>
      <c r="G20" s="38">
        <v>131</v>
      </c>
      <c r="H20" s="38">
        <v>145</v>
      </c>
      <c r="I20" s="38">
        <v>82</v>
      </c>
      <c r="J20" s="38">
        <v>162</v>
      </c>
      <c r="K20" s="38">
        <v>136</v>
      </c>
      <c r="L20" s="38">
        <v>153</v>
      </c>
      <c r="M20" s="38">
        <v>118</v>
      </c>
      <c r="N20" s="38">
        <v>174</v>
      </c>
      <c r="O20" s="38">
        <v>185</v>
      </c>
      <c r="P20" s="38">
        <v>201</v>
      </c>
      <c r="Q20" s="38">
        <v>137</v>
      </c>
      <c r="R20" s="38">
        <v>170</v>
      </c>
      <c r="S20" s="38">
        <v>208</v>
      </c>
      <c r="T20" s="38">
        <v>216</v>
      </c>
      <c r="U20" s="38">
        <v>142</v>
      </c>
      <c r="V20" s="38">
        <v>195</v>
      </c>
      <c r="W20" s="38">
        <v>268</v>
      </c>
      <c r="X20" s="38">
        <v>277</v>
      </c>
      <c r="Y20" s="38">
        <v>171</v>
      </c>
      <c r="Z20" s="38">
        <v>278</v>
      </c>
      <c r="AA20" s="38">
        <v>263</v>
      </c>
      <c r="AB20" s="38">
        <v>295</v>
      </c>
      <c r="AC20" s="38">
        <v>198</v>
      </c>
      <c r="AD20" s="38">
        <v>291</v>
      </c>
      <c r="AE20" s="38">
        <v>303</v>
      </c>
      <c r="AF20" s="38">
        <v>292</v>
      </c>
      <c r="AG20" s="38">
        <v>228</v>
      </c>
      <c r="AH20" s="38">
        <v>336</v>
      </c>
      <c r="AI20" s="38">
        <v>294</v>
      </c>
      <c r="AJ20" s="38">
        <v>356</v>
      </c>
      <c r="AK20" s="38">
        <v>239</v>
      </c>
      <c r="AL20" s="38">
        <v>357</v>
      </c>
      <c r="AM20" s="38">
        <v>408</v>
      </c>
      <c r="AN20" s="38">
        <v>443</v>
      </c>
      <c r="AO20" s="38">
        <v>240</v>
      </c>
      <c r="AP20" s="38">
        <v>411</v>
      </c>
      <c r="AQ20" s="38">
        <v>379</v>
      </c>
      <c r="AR20" s="38">
        <v>366</v>
      </c>
      <c r="AS20" s="38">
        <v>238</v>
      </c>
      <c r="AT20" s="38">
        <v>387</v>
      </c>
      <c r="AU20" s="38">
        <v>339</v>
      </c>
      <c r="AV20" s="38">
        <v>361</v>
      </c>
      <c r="AW20" s="38">
        <v>236</v>
      </c>
      <c r="AX20" s="38">
        <v>415</v>
      </c>
      <c r="AY20" s="38">
        <f t="shared" si="0"/>
        <v>476</v>
      </c>
      <c r="AZ20" s="38">
        <f t="shared" si="1"/>
        <v>520</v>
      </c>
      <c r="BA20" s="38">
        <f t="shared" si="2"/>
        <v>581</v>
      </c>
      <c r="BB20" s="38">
        <f t="shared" si="3"/>
        <v>693</v>
      </c>
      <c r="BC20" s="38">
        <f t="shared" si="4"/>
        <v>761</v>
      </c>
      <c r="BD20" s="38">
        <f t="shared" si="5"/>
        <v>994</v>
      </c>
      <c r="BE20" s="38">
        <f t="shared" si="6"/>
        <v>1047</v>
      </c>
      <c r="BF20" s="38">
        <f t="shared" si="7"/>
        <v>1159</v>
      </c>
      <c r="BG20" s="38">
        <f t="shared" si="8"/>
        <v>1246</v>
      </c>
      <c r="BH20" s="38">
        <f t="shared" si="9"/>
        <v>1502</v>
      </c>
      <c r="BI20" s="38">
        <f t="shared" si="10"/>
        <v>1370</v>
      </c>
      <c r="BJ20" s="38">
        <f t="shared" si="11"/>
        <v>1351</v>
      </c>
    </row>
    <row r="21" spans="2:62" ht="17.100000000000001" customHeight="1" thickBot="1" x14ac:dyDescent="0.25">
      <c r="B21" s="49" t="s">
        <v>56</v>
      </c>
      <c r="C21" s="38">
        <v>14</v>
      </c>
      <c r="D21" s="38">
        <v>24</v>
      </c>
      <c r="E21" s="38">
        <v>12</v>
      </c>
      <c r="F21" s="38">
        <v>16</v>
      </c>
      <c r="G21" s="38">
        <v>17</v>
      </c>
      <c r="H21" s="38">
        <v>22</v>
      </c>
      <c r="I21" s="38">
        <v>18</v>
      </c>
      <c r="J21" s="38">
        <v>16</v>
      </c>
      <c r="K21" s="38">
        <v>26</v>
      </c>
      <c r="L21" s="38">
        <v>30</v>
      </c>
      <c r="M21" s="38">
        <v>23</v>
      </c>
      <c r="N21" s="38">
        <v>31</v>
      </c>
      <c r="O21" s="38">
        <v>45</v>
      </c>
      <c r="P21" s="38">
        <v>32</v>
      </c>
      <c r="Q21" s="38">
        <v>18</v>
      </c>
      <c r="R21" s="38">
        <v>21</v>
      </c>
      <c r="S21" s="38">
        <v>24</v>
      </c>
      <c r="T21" s="38">
        <v>29</v>
      </c>
      <c r="U21" s="38">
        <v>31</v>
      </c>
      <c r="V21" s="38">
        <v>38</v>
      </c>
      <c r="W21" s="38">
        <v>34</v>
      </c>
      <c r="X21" s="38">
        <v>48</v>
      </c>
      <c r="Y21" s="38">
        <v>30</v>
      </c>
      <c r="Z21" s="38">
        <v>45</v>
      </c>
      <c r="AA21" s="38">
        <v>37</v>
      </c>
      <c r="AB21" s="38">
        <v>34</v>
      </c>
      <c r="AC21" s="38">
        <v>41</v>
      </c>
      <c r="AD21" s="38">
        <v>41</v>
      </c>
      <c r="AE21" s="38">
        <v>44</v>
      </c>
      <c r="AF21" s="38">
        <v>43</v>
      </c>
      <c r="AG21" s="38">
        <v>23</v>
      </c>
      <c r="AH21" s="38">
        <v>60</v>
      </c>
      <c r="AI21" s="38">
        <v>44</v>
      </c>
      <c r="AJ21" s="38">
        <v>46</v>
      </c>
      <c r="AK21" s="38">
        <v>37</v>
      </c>
      <c r="AL21" s="38">
        <v>49</v>
      </c>
      <c r="AM21" s="38">
        <v>48</v>
      </c>
      <c r="AN21" s="38">
        <v>52</v>
      </c>
      <c r="AO21" s="38">
        <v>37</v>
      </c>
      <c r="AP21" s="38">
        <v>40</v>
      </c>
      <c r="AQ21" s="38">
        <v>56</v>
      </c>
      <c r="AR21" s="38">
        <v>60</v>
      </c>
      <c r="AS21" s="38">
        <v>25</v>
      </c>
      <c r="AT21" s="38">
        <v>62</v>
      </c>
      <c r="AU21" s="38">
        <v>45</v>
      </c>
      <c r="AV21" s="38">
        <v>63</v>
      </c>
      <c r="AW21" s="38">
        <v>33</v>
      </c>
      <c r="AX21" s="38">
        <v>50</v>
      </c>
      <c r="AY21" s="38">
        <f t="shared" si="0"/>
        <v>66</v>
      </c>
      <c r="AZ21" s="38">
        <f t="shared" si="1"/>
        <v>73</v>
      </c>
      <c r="BA21" s="38">
        <f t="shared" si="2"/>
        <v>110</v>
      </c>
      <c r="BB21" s="38">
        <f t="shared" si="3"/>
        <v>116</v>
      </c>
      <c r="BC21" s="38">
        <f t="shared" si="4"/>
        <v>122</v>
      </c>
      <c r="BD21" s="38">
        <f t="shared" si="5"/>
        <v>157</v>
      </c>
      <c r="BE21" s="38">
        <f t="shared" si="6"/>
        <v>153</v>
      </c>
      <c r="BF21" s="38">
        <f t="shared" si="7"/>
        <v>170</v>
      </c>
      <c r="BG21" s="38">
        <f t="shared" si="8"/>
        <v>176</v>
      </c>
      <c r="BH21" s="38">
        <f t="shared" si="9"/>
        <v>177</v>
      </c>
      <c r="BI21" s="38">
        <f t="shared" si="10"/>
        <v>203</v>
      </c>
      <c r="BJ21" s="38">
        <f t="shared" si="11"/>
        <v>191</v>
      </c>
    </row>
    <row r="22" spans="2:62" ht="17.100000000000001" customHeight="1" thickBot="1" x14ac:dyDescent="0.25">
      <c r="B22" s="50" t="s">
        <v>77</v>
      </c>
      <c r="C22" s="52">
        <f>SUM(C5:C21)</f>
        <v>3160</v>
      </c>
      <c r="D22" s="52">
        <f t="shared" ref="D22:AA22" si="12">SUM(D5:D21)</f>
        <v>3125</v>
      </c>
      <c r="E22" s="52">
        <f t="shared" si="12"/>
        <v>2327</v>
      </c>
      <c r="F22" s="53">
        <f t="shared" si="12"/>
        <v>3495</v>
      </c>
      <c r="G22" s="52">
        <f t="shared" si="12"/>
        <v>3347</v>
      </c>
      <c r="H22" s="52">
        <f t="shared" si="12"/>
        <v>3880</v>
      </c>
      <c r="I22" s="52">
        <f t="shared" si="12"/>
        <v>2727</v>
      </c>
      <c r="J22" s="53">
        <f t="shared" si="12"/>
        <v>4115</v>
      </c>
      <c r="K22" s="52">
        <f t="shared" si="12"/>
        <v>4166</v>
      </c>
      <c r="L22" s="52">
        <f t="shared" si="12"/>
        <v>4519</v>
      </c>
      <c r="M22" s="52">
        <f t="shared" si="12"/>
        <v>3393</v>
      </c>
      <c r="N22" s="53">
        <f t="shared" si="12"/>
        <v>4965</v>
      </c>
      <c r="O22" s="52">
        <f t="shared" si="12"/>
        <v>4875</v>
      </c>
      <c r="P22" s="52">
        <f t="shared" si="12"/>
        <v>5180</v>
      </c>
      <c r="Q22" s="52">
        <f t="shared" si="12"/>
        <v>3800</v>
      </c>
      <c r="R22" s="53">
        <f t="shared" si="12"/>
        <v>5538</v>
      </c>
      <c r="S22" s="52">
        <f t="shared" si="12"/>
        <v>5674</v>
      </c>
      <c r="T22" s="52">
        <f t="shared" si="12"/>
        <v>6251</v>
      </c>
      <c r="U22" s="52">
        <f t="shared" si="12"/>
        <v>4735</v>
      </c>
      <c r="V22" s="53">
        <f t="shared" si="12"/>
        <v>6272</v>
      </c>
      <c r="W22" s="52">
        <f t="shared" si="12"/>
        <v>7008</v>
      </c>
      <c r="X22" s="52">
        <f t="shared" si="12"/>
        <v>7465</v>
      </c>
      <c r="Y22" s="52">
        <f t="shared" si="12"/>
        <v>5533</v>
      </c>
      <c r="Z22" s="53">
        <f t="shared" si="12"/>
        <v>8361</v>
      </c>
      <c r="AA22" s="52">
        <f t="shared" si="12"/>
        <v>7407</v>
      </c>
      <c r="AB22" s="52">
        <f t="shared" ref="AB22:AG22" si="13">SUM(AB5:AB21)</f>
        <v>8379</v>
      </c>
      <c r="AC22" s="52">
        <f t="shared" si="13"/>
        <v>6211</v>
      </c>
      <c r="AD22" s="53">
        <f t="shared" si="13"/>
        <v>8514</v>
      </c>
      <c r="AE22" s="52">
        <f t="shared" si="13"/>
        <v>8527</v>
      </c>
      <c r="AF22" s="52">
        <f t="shared" si="13"/>
        <v>8733</v>
      </c>
      <c r="AG22" s="52">
        <f t="shared" si="13"/>
        <v>6834</v>
      </c>
      <c r="AH22" s="53">
        <f>SUM(AH5:AH21)</f>
        <v>9094</v>
      </c>
      <c r="AI22" s="52">
        <f t="shared" ref="AI22:AM22" si="14">SUM(AI5:AI21)</f>
        <v>8879</v>
      </c>
      <c r="AJ22" s="52">
        <f t="shared" si="14"/>
        <v>9382</v>
      </c>
      <c r="AK22" s="52">
        <f t="shared" si="14"/>
        <v>6911</v>
      </c>
      <c r="AL22" s="53">
        <f t="shared" si="14"/>
        <v>9076</v>
      </c>
      <c r="AM22" s="52">
        <f t="shared" si="14"/>
        <v>8554</v>
      </c>
      <c r="AN22" s="52">
        <f t="shared" ref="AN22:AS22" si="15">SUM(AN5:AN21)</f>
        <v>9802</v>
      </c>
      <c r="AO22" s="52">
        <f t="shared" si="15"/>
        <v>6644</v>
      </c>
      <c r="AP22" s="53">
        <f t="shared" si="15"/>
        <v>9017</v>
      </c>
      <c r="AQ22" s="52">
        <f t="shared" si="15"/>
        <v>9186</v>
      </c>
      <c r="AR22" s="52">
        <f t="shared" si="15"/>
        <v>9391</v>
      </c>
      <c r="AS22" s="52">
        <f t="shared" si="15"/>
        <v>6385</v>
      </c>
      <c r="AT22" s="53">
        <f>SUM(AT5:AT21)</f>
        <v>9137</v>
      </c>
      <c r="AU22" s="52">
        <f>SUM(AU5:AU21)</f>
        <v>8734</v>
      </c>
      <c r="AV22" s="52">
        <f>SUM(AV5:AV21)</f>
        <v>9353</v>
      </c>
      <c r="AW22" s="52">
        <f>SUM(AW5:AW21)</f>
        <v>6516</v>
      </c>
      <c r="AX22" s="53">
        <f>SUM(AX5:AX21)</f>
        <v>9063</v>
      </c>
      <c r="AY22" s="52">
        <f t="shared" si="0"/>
        <v>12107</v>
      </c>
      <c r="AZ22" s="52">
        <f t="shared" si="1"/>
        <v>14069</v>
      </c>
      <c r="BA22" s="52">
        <f t="shared" si="2"/>
        <v>17043</v>
      </c>
      <c r="BB22" s="52">
        <f t="shared" si="3"/>
        <v>19393</v>
      </c>
      <c r="BC22" s="52">
        <f t="shared" si="4"/>
        <v>22932</v>
      </c>
      <c r="BD22" s="52">
        <f t="shared" si="5"/>
        <v>28367</v>
      </c>
      <c r="BE22" s="52">
        <f t="shared" si="6"/>
        <v>30511</v>
      </c>
      <c r="BF22" s="52">
        <f t="shared" si="7"/>
        <v>33188</v>
      </c>
      <c r="BG22" s="52">
        <f t="shared" si="8"/>
        <v>34248</v>
      </c>
      <c r="BH22" s="52">
        <f t="shared" si="9"/>
        <v>34017</v>
      </c>
      <c r="BI22" s="52">
        <f t="shared" si="10"/>
        <v>34099</v>
      </c>
      <c r="BJ22" s="52">
        <f t="shared" si="11"/>
        <v>33666</v>
      </c>
    </row>
    <row r="25" spans="2:62" ht="39" customHeight="1" x14ac:dyDescent="0.2">
      <c r="B25" s="20"/>
      <c r="C25" s="36" t="s">
        <v>146</v>
      </c>
      <c r="D25" s="36" t="s">
        <v>147</v>
      </c>
      <c r="E25" s="36" t="s">
        <v>148</v>
      </c>
      <c r="F25" s="54" t="s">
        <v>149</v>
      </c>
      <c r="G25" s="36" t="s">
        <v>70</v>
      </c>
      <c r="H25" s="36" t="s">
        <v>71</v>
      </c>
      <c r="I25" s="36" t="s">
        <v>72</v>
      </c>
      <c r="J25" s="54" t="s">
        <v>73</v>
      </c>
      <c r="K25" s="36" t="s">
        <v>74</v>
      </c>
      <c r="L25" s="36" t="s">
        <v>93</v>
      </c>
      <c r="M25" s="36" t="s">
        <v>117</v>
      </c>
      <c r="N25" s="54" t="s">
        <v>119</v>
      </c>
      <c r="O25" s="36" t="s">
        <v>123</v>
      </c>
      <c r="P25" s="36" t="s">
        <v>126</v>
      </c>
      <c r="Q25" s="36" t="s">
        <v>128</v>
      </c>
      <c r="R25" s="54" t="s">
        <v>130</v>
      </c>
      <c r="S25" s="36" t="s">
        <v>133</v>
      </c>
      <c r="T25" s="36" t="s">
        <v>135</v>
      </c>
      <c r="U25" s="36" t="s">
        <v>137</v>
      </c>
      <c r="V25" s="54" t="s">
        <v>142</v>
      </c>
      <c r="W25" s="36" t="s">
        <v>145</v>
      </c>
      <c r="X25" s="36" t="s">
        <v>151</v>
      </c>
      <c r="Y25" s="36" t="s">
        <v>153</v>
      </c>
      <c r="Z25" s="54" t="s">
        <v>159</v>
      </c>
      <c r="AA25" s="36" t="s">
        <v>595</v>
      </c>
      <c r="AB25" s="36" t="s">
        <v>607</v>
      </c>
      <c r="AC25" s="36" t="s">
        <v>618</v>
      </c>
      <c r="AD25" s="54" t="s">
        <v>620</v>
      </c>
      <c r="AE25" s="36" t="s">
        <v>624</v>
      </c>
      <c r="AF25" s="36" t="s">
        <v>626</v>
      </c>
      <c r="AG25" s="36" t="s">
        <v>634</v>
      </c>
      <c r="AH25" s="54" t="s">
        <v>636</v>
      </c>
      <c r="AI25" s="36" t="s">
        <v>640</v>
      </c>
      <c r="AJ25" s="36" t="s">
        <v>642</v>
      </c>
      <c r="AK25" s="36" t="s">
        <v>644</v>
      </c>
      <c r="AL25" s="54" t="s">
        <v>646</v>
      </c>
      <c r="AM25" s="36" t="s">
        <v>650</v>
      </c>
      <c r="AN25" s="36" t="s">
        <v>652</v>
      </c>
      <c r="AO25" s="36" t="s">
        <v>654</v>
      </c>
      <c r="AP25" s="54" t="s">
        <v>656</v>
      </c>
      <c r="AQ25" s="36" t="s">
        <v>660</v>
      </c>
      <c r="AR25" s="36" t="s">
        <v>663</v>
      </c>
      <c r="AS25" s="36" t="s">
        <v>666</v>
      </c>
      <c r="AT25" s="54" t="s">
        <v>682</v>
      </c>
      <c r="AU25" s="36" t="s">
        <v>139</v>
      </c>
      <c r="AV25" s="36" t="s">
        <v>140</v>
      </c>
      <c r="AW25" s="36" t="s">
        <v>141</v>
      </c>
      <c r="AX25" s="36" t="s">
        <v>131</v>
      </c>
      <c r="AY25" s="36" t="s">
        <v>143</v>
      </c>
      <c r="AZ25" s="36" t="s">
        <v>160</v>
      </c>
      <c r="BA25" s="36" t="s">
        <v>621</v>
      </c>
      <c r="BB25" s="36" t="s">
        <v>637</v>
      </c>
      <c r="BC25" s="36" t="s">
        <v>647</v>
      </c>
      <c r="BD25" s="36" t="s">
        <v>657</v>
      </c>
      <c r="BE25" s="36" t="s">
        <v>683</v>
      </c>
    </row>
    <row r="26" spans="2:62" ht="17.100000000000001" customHeight="1" thickBot="1" x14ac:dyDescent="0.25">
      <c r="B26" s="49" t="s">
        <v>50</v>
      </c>
      <c r="C26" s="64">
        <f t="shared" ref="C26:W26" si="16">+(G5-C5)/C5</f>
        <v>0.3176895306859206</v>
      </c>
      <c r="D26" s="64">
        <f t="shared" si="16"/>
        <v>0.36443661971830987</v>
      </c>
      <c r="E26" s="64">
        <f t="shared" si="16"/>
        <v>0.22350230414746544</v>
      </c>
      <c r="F26" s="64">
        <f t="shared" si="16"/>
        <v>0.17320703653585928</v>
      </c>
      <c r="G26" s="64">
        <f t="shared" si="16"/>
        <v>0.22739726027397261</v>
      </c>
      <c r="H26" s="64">
        <f t="shared" si="16"/>
        <v>0.12516129032258064</v>
      </c>
      <c r="I26" s="64">
        <f t="shared" si="16"/>
        <v>0.16384180790960451</v>
      </c>
      <c r="J26" s="64">
        <f t="shared" si="16"/>
        <v>0.12226066897347174</v>
      </c>
      <c r="K26" s="64">
        <f t="shared" si="16"/>
        <v>0.11272321428571429</v>
      </c>
      <c r="L26" s="64">
        <f t="shared" si="16"/>
        <v>0.22706422018348624</v>
      </c>
      <c r="M26" s="64">
        <f t="shared" si="16"/>
        <v>0.21844660194174756</v>
      </c>
      <c r="N26" s="64">
        <f t="shared" si="16"/>
        <v>0.20452209660842754</v>
      </c>
      <c r="O26" s="64">
        <f t="shared" si="16"/>
        <v>0.12236710130391174</v>
      </c>
      <c r="P26" s="64">
        <f t="shared" si="16"/>
        <v>0.1205607476635514</v>
      </c>
      <c r="Q26" s="64">
        <f t="shared" si="16"/>
        <v>0.15272244355909695</v>
      </c>
      <c r="R26" s="64">
        <f t="shared" si="16"/>
        <v>3.7542662116040959E-2</v>
      </c>
      <c r="S26" s="64">
        <f t="shared" si="16"/>
        <v>0.20107238605898123</v>
      </c>
      <c r="T26" s="64">
        <f t="shared" si="16"/>
        <v>0.30025020850708922</v>
      </c>
      <c r="U26" s="64">
        <f t="shared" si="16"/>
        <v>0.27419354838709675</v>
      </c>
      <c r="V26" s="64">
        <f t="shared" si="16"/>
        <v>0.42434210526315791</v>
      </c>
      <c r="W26" s="64">
        <f t="shared" si="16"/>
        <v>6.3244047619047616E-2</v>
      </c>
      <c r="X26" s="64">
        <f t="shared" ref="X26:AT41" si="17">+(AB5-X5)/X5</f>
        <v>-6.4143681847338039E-3</v>
      </c>
      <c r="Y26" s="64">
        <f t="shared" si="17"/>
        <v>0.12477396021699819</v>
      </c>
      <c r="Z26" s="64">
        <f t="shared" si="17"/>
        <v>-1.9630484988452657E-2</v>
      </c>
      <c r="AA26" s="64">
        <f t="shared" si="17"/>
        <v>0.17844646606018194</v>
      </c>
      <c r="AB26" s="64">
        <f t="shared" si="17"/>
        <v>0.15106520335700452</v>
      </c>
      <c r="AC26" s="64">
        <f t="shared" si="17"/>
        <v>9.2443729903536984E-2</v>
      </c>
      <c r="AD26" s="64">
        <f t="shared" si="17"/>
        <v>3.7691401648998819E-2</v>
      </c>
      <c r="AE26" s="64">
        <f t="shared" si="17"/>
        <v>0.12292161520190023</v>
      </c>
      <c r="AF26" s="64">
        <f t="shared" si="17"/>
        <v>2.1873247335950644E-2</v>
      </c>
      <c r="AG26" s="64">
        <f t="shared" si="17"/>
        <v>9.5658572479764541E-3</v>
      </c>
      <c r="AH26" s="64">
        <f t="shared" si="17"/>
        <v>4.9375709421112371E-2</v>
      </c>
      <c r="AI26" s="64">
        <f t="shared" si="17"/>
        <v>-0.1121099947117927</v>
      </c>
      <c r="AJ26" s="64">
        <f t="shared" si="17"/>
        <v>0.15751920965971461</v>
      </c>
      <c r="AK26" s="64">
        <f t="shared" si="17"/>
        <v>1.9679300291545191E-2</v>
      </c>
      <c r="AL26" s="64">
        <f t="shared" si="17"/>
        <v>4.0562466197944833E-2</v>
      </c>
      <c r="AM26" s="64">
        <f t="shared" si="17"/>
        <v>0.11792733770101251</v>
      </c>
      <c r="AN26" s="64">
        <f t="shared" si="17"/>
        <v>-5.0734945471787578E-2</v>
      </c>
      <c r="AO26" s="64">
        <f t="shared" si="17"/>
        <v>-4.360257326661901E-2</v>
      </c>
      <c r="AP26" s="64">
        <f t="shared" si="17"/>
        <v>3.7941787941787944E-2</v>
      </c>
      <c r="AQ26" s="64">
        <f t="shared" si="17"/>
        <v>1.3851891315929675E-2</v>
      </c>
      <c r="AR26" s="64">
        <f t="shared" si="17"/>
        <v>1.948051948051948E-2</v>
      </c>
      <c r="AS26" s="64">
        <f t="shared" si="17"/>
        <v>0.11733931240657698</v>
      </c>
      <c r="AT26" s="64">
        <f t="shared" si="17"/>
        <v>1.1016524787180772E-2</v>
      </c>
      <c r="AU26" s="64">
        <f t="shared" ref="AU26:AU43" si="18">+(AZ5-AY5)/AY5</f>
        <v>0.26492374727668844</v>
      </c>
      <c r="AV26" s="64">
        <f t="shared" ref="AV26:AV43" si="19">+(BA5-AZ5)/AZ5</f>
        <v>0.15707888391319325</v>
      </c>
      <c r="AW26" s="64">
        <f t="shared" ref="AW26:AW43" si="20">+(BB5-BA5)/BA5</f>
        <v>0.18844894313783864</v>
      </c>
      <c r="AX26" s="64">
        <f t="shared" ref="AX26:AX43" si="21">+(BC5-BB5)/BB5</f>
        <v>0.10270541082164329</v>
      </c>
      <c r="AY26" s="64">
        <f t="shared" ref="AY26:AY43" si="22">+(BD5-BC5)/BC5</f>
        <v>0.30417991821899137</v>
      </c>
      <c r="AZ26" s="64">
        <f t="shared" ref="AZ26:AZ43" si="23">+(BE5-BD5)/BD5</f>
        <v>3.1179237066713116E-2</v>
      </c>
      <c r="BA26" s="64">
        <f t="shared" ref="BA26:BA43" si="24">+(BF5-BE5)/BE5</f>
        <v>0.11283783783783784</v>
      </c>
      <c r="BB26" s="64">
        <f t="shared" ref="BB26:BE43" si="25">+(BG5-BF5)/BF5</f>
        <v>5.2519732847601697E-2</v>
      </c>
      <c r="BC26" s="64">
        <f t="shared" si="25"/>
        <v>2.5526391693106432E-2</v>
      </c>
      <c r="BD26" s="64">
        <f t="shared" si="25"/>
        <v>1.4484601321895654E-2</v>
      </c>
      <c r="BE26" s="64">
        <f t="shared" si="25"/>
        <v>3.3823121707790407E-2</v>
      </c>
    </row>
    <row r="27" spans="2:62" ht="17.100000000000001" customHeight="1" thickBot="1" x14ac:dyDescent="0.25">
      <c r="B27" s="49" t="s">
        <v>51</v>
      </c>
      <c r="C27" s="64">
        <f t="shared" ref="C27:C42" si="26">+(G6-C6)/C6</f>
        <v>0.16279069767441862</v>
      </c>
      <c r="D27" s="64">
        <f t="shared" ref="D27:D42" si="27">+(H6-D6)/D6</f>
        <v>-5.3097345132743362E-2</v>
      </c>
      <c r="E27" s="64">
        <f t="shared" ref="E27:E42" si="28">+(I6-E6)/E6</f>
        <v>0.375</v>
      </c>
      <c r="F27" s="64">
        <f t="shared" ref="F27:F42" si="29">+(J6-F6)/F6</f>
        <v>0.52222222222222225</v>
      </c>
      <c r="G27" s="64">
        <f t="shared" ref="G27:G42" si="30">+(K6-G6)/G6</f>
        <v>0.31</v>
      </c>
      <c r="H27" s="64">
        <f t="shared" ref="H27:H42" si="31">+(L6-H6)/H6</f>
        <v>7.476635514018691E-2</v>
      </c>
      <c r="I27" s="64">
        <f t="shared" ref="I27:I42" si="32">+(M6-I6)/I6</f>
        <v>0.43939393939393939</v>
      </c>
      <c r="J27" s="64">
        <f t="shared" ref="J27:J42" si="33">+(N6-J6)/J6</f>
        <v>0.12408759124087591</v>
      </c>
      <c r="K27" s="64">
        <f t="shared" ref="K27:K42" si="34">+(O6-K6)/K6</f>
        <v>5.3435114503816793E-2</v>
      </c>
      <c r="L27" s="64">
        <f t="shared" ref="L27:L42" si="35">+(P6-L6)/L6</f>
        <v>0.10434782608695652</v>
      </c>
      <c r="M27" s="64">
        <f t="shared" ref="M27:M42" si="36">+(Q6-M6)/M6</f>
        <v>0.21052631578947367</v>
      </c>
      <c r="N27" s="64">
        <f t="shared" ref="N27:N42" si="37">+(R6-N6)/N6</f>
        <v>0.37012987012987014</v>
      </c>
      <c r="O27" s="64">
        <f t="shared" ref="O27:O42" si="38">+(S6-O6)/O6</f>
        <v>0.6376811594202898</v>
      </c>
      <c r="P27" s="64">
        <f t="shared" ref="P27:P42" si="39">+(T6-P6)/P6</f>
        <v>0.65354330708661412</v>
      </c>
      <c r="Q27" s="64">
        <f t="shared" ref="Q27:Q42" si="40">+(U6-Q6)/Q6</f>
        <v>0.9826086956521739</v>
      </c>
      <c r="R27" s="64">
        <f t="shared" ref="R27:R42" si="41">+(V6-R6)/R6</f>
        <v>-0.25592417061611372</v>
      </c>
      <c r="S27" s="64">
        <f t="shared" ref="S27:S42" si="42">+(W6-S6)/S6</f>
        <v>-0.12831858407079647</v>
      </c>
      <c r="T27" s="64">
        <f t="shared" ref="T27:T42" si="43">+(X6-T6)/T6</f>
        <v>-0.10952380952380952</v>
      </c>
      <c r="U27" s="64">
        <f t="shared" ref="U27:U42" si="44">+(Y6-U6)/U6</f>
        <v>-0.35087719298245612</v>
      </c>
      <c r="V27" s="64">
        <f t="shared" ref="V27:V42" si="45">+(Z6-V6)/V6</f>
        <v>0.55414012738853502</v>
      </c>
      <c r="W27" s="64">
        <f t="shared" ref="W27:W42" si="46">+(AA6-W6)/W6</f>
        <v>-8.1218274111675121E-2</v>
      </c>
      <c r="X27" s="64">
        <f t="shared" ref="X27:X41" si="47">+(AB6-X6)/X6</f>
        <v>0.23529411764705882</v>
      </c>
      <c r="Y27" s="64">
        <f t="shared" ref="Y27:Y42" si="48">+(AC6-Y6)/Y6</f>
        <v>-7.4324324324324328E-2</v>
      </c>
      <c r="Z27" s="64">
        <f t="shared" ref="Z27:Z41" si="49">+(AD6-Z6)/Z6</f>
        <v>-0.29098360655737704</v>
      </c>
      <c r="AA27" s="64">
        <f t="shared" ref="AA27:AA42" si="50">+(AE6-AA6)/AA6</f>
        <v>5.5248618784530384E-2</v>
      </c>
      <c r="AB27" s="64">
        <f t="shared" ref="AB27:AB43" si="51">+(AF6-AB6)/AB6</f>
        <v>-0.13419913419913421</v>
      </c>
      <c r="AC27" s="64">
        <f t="shared" ref="AC27:AC43" si="52">+(AG6-AC6)/AC6</f>
        <v>0.16788321167883211</v>
      </c>
      <c r="AD27" s="64">
        <f t="shared" ref="AD27:AD41" si="53">+(AH6-AD6)/AD6</f>
        <v>0.35260115606936415</v>
      </c>
      <c r="AE27" s="64">
        <f t="shared" ref="AE27:AE43" si="54">+(AI6-AE6)/AE6</f>
        <v>0.28272251308900526</v>
      </c>
      <c r="AF27" s="64">
        <f t="shared" ref="AF27:AF41" si="55">+(AJ6-AF6)/AF6</f>
        <v>7.0000000000000007E-2</v>
      </c>
      <c r="AG27" s="64">
        <f t="shared" ref="AG27:AG43" si="56">+(AK6-AG6)/AG6</f>
        <v>-9.375E-2</v>
      </c>
      <c r="AH27" s="64">
        <f t="shared" ref="AH27:AH41" si="57">+(AL6-AH6)/AH6</f>
        <v>-5.9829059829059832E-2</v>
      </c>
      <c r="AI27" s="64">
        <f t="shared" ref="AI27:AT43" si="58">+(AM6-AI6)/AI6</f>
        <v>-6.9387755102040816E-2</v>
      </c>
      <c r="AJ27" s="64">
        <f t="shared" ref="AJ27:AJ41" si="59">+(AN6-AJ6)/AJ6</f>
        <v>-0.10280373831775701</v>
      </c>
      <c r="AK27" s="64">
        <f t="shared" si="17"/>
        <v>8.9655172413793102E-2</v>
      </c>
      <c r="AL27" s="64">
        <f t="shared" si="17"/>
        <v>1.3636363636363636E-2</v>
      </c>
      <c r="AM27" s="64">
        <f t="shared" si="17"/>
        <v>-7.0175438596491224E-2</v>
      </c>
      <c r="AN27" s="64">
        <f t="shared" si="17"/>
        <v>0.13020833333333334</v>
      </c>
      <c r="AO27" s="64">
        <f t="shared" si="17"/>
        <v>0</v>
      </c>
      <c r="AP27" s="64">
        <f t="shared" si="17"/>
        <v>-1.7937219730941704E-2</v>
      </c>
      <c r="AQ27" s="64">
        <f t="shared" si="17"/>
        <v>-0.13207547169811321</v>
      </c>
      <c r="AR27" s="64">
        <f t="shared" si="17"/>
        <v>-8.294930875576037E-2</v>
      </c>
      <c r="AS27" s="64">
        <f t="shared" si="17"/>
        <v>-6.3291139240506328E-3</v>
      </c>
      <c r="AT27" s="64">
        <f t="shared" si="17"/>
        <v>-7.3059360730593603E-2</v>
      </c>
      <c r="AU27" s="64">
        <f t="shared" si="18"/>
        <v>0.21661721068249259</v>
      </c>
      <c r="AV27" s="64">
        <f t="shared" si="19"/>
        <v>0.2073170731707317</v>
      </c>
      <c r="AW27" s="64">
        <f t="shared" si="20"/>
        <v>0.19393939393939394</v>
      </c>
      <c r="AX27" s="64">
        <f t="shared" si="21"/>
        <v>0.38917089678510997</v>
      </c>
      <c r="AY27" s="64">
        <f t="shared" si="22"/>
        <v>-5.4811205846528627E-2</v>
      </c>
      <c r="AZ27" s="64">
        <f t="shared" si="23"/>
        <v>-6.9587628865979384E-2</v>
      </c>
      <c r="BA27" s="64">
        <f t="shared" si="24"/>
        <v>8.7257617728531855E-2</v>
      </c>
      <c r="BB27" s="64">
        <f t="shared" si="25"/>
        <v>4.9681528662420385E-2</v>
      </c>
      <c r="BC27" s="64">
        <f t="shared" si="25"/>
        <v>-2.7912621359223302E-2</v>
      </c>
      <c r="BD27" s="64">
        <f t="shared" si="25"/>
        <v>6.2421972534332081E-3</v>
      </c>
      <c r="BE27" s="64">
        <f t="shared" si="25"/>
        <v>-7.8163771712158811E-2</v>
      </c>
    </row>
    <row r="28" spans="2:62" ht="17.100000000000001" customHeight="1" thickBot="1" x14ac:dyDescent="0.25">
      <c r="B28" s="49" t="s">
        <v>52</v>
      </c>
      <c r="C28" s="64">
        <f t="shared" si="26"/>
        <v>-0.32885906040268459</v>
      </c>
      <c r="D28" s="64">
        <f t="shared" si="27"/>
        <v>0.2288135593220339</v>
      </c>
      <c r="E28" s="64">
        <f t="shared" si="28"/>
        <v>-0.12605042016806722</v>
      </c>
      <c r="F28" s="64">
        <f t="shared" si="29"/>
        <v>7.8014184397163122E-2</v>
      </c>
      <c r="G28" s="64">
        <f t="shared" si="30"/>
        <v>0.79</v>
      </c>
      <c r="H28" s="64">
        <f t="shared" si="31"/>
        <v>0.22068965517241379</v>
      </c>
      <c r="I28" s="64">
        <f t="shared" si="32"/>
        <v>0.11538461538461539</v>
      </c>
      <c r="J28" s="64">
        <f t="shared" si="33"/>
        <v>0.20394736842105263</v>
      </c>
      <c r="K28" s="64">
        <f t="shared" si="34"/>
        <v>-0.16201117318435754</v>
      </c>
      <c r="L28" s="64">
        <f t="shared" si="35"/>
        <v>-7.909604519774012E-2</v>
      </c>
      <c r="M28" s="64">
        <f t="shared" si="36"/>
        <v>-0.16379310344827586</v>
      </c>
      <c r="N28" s="64">
        <f t="shared" si="37"/>
        <v>4.9180327868852458E-2</v>
      </c>
      <c r="O28" s="64">
        <f t="shared" si="38"/>
        <v>0.14000000000000001</v>
      </c>
      <c r="P28" s="64">
        <f t="shared" si="39"/>
        <v>0.17791411042944785</v>
      </c>
      <c r="Q28" s="64">
        <f t="shared" si="40"/>
        <v>0.34020618556701032</v>
      </c>
      <c r="R28" s="64">
        <f t="shared" si="41"/>
        <v>0.15625</v>
      </c>
      <c r="S28" s="64">
        <f t="shared" si="42"/>
        <v>0.28654970760233917</v>
      </c>
      <c r="T28" s="64">
        <f t="shared" si="43"/>
        <v>0.14583333333333334</v>
      </c>
      <c r="U28" s="64">
        <f t="shared" si="44"/>
        <v>0.29230769230769232</v>
      </c>
      <c r="V28" s="64">
        <f t="shared" si="45"/>
        <v>0.11261261261261261</v>
      </c>
      <c r="W28" s="64">
        <f t="shared" si="46"/>
        <v>-4.0909090909090909E-2</v>
      </c>
      <c r="X28" s="64">
        <f t="shared" si="47"/>
        <v>4.0909090909090909E-2</v>
      </c>
      <c r="Y28" s="64">
        <f t="shared" si="48"/>
        <v>0.26190476190476192</v>
      </c>
      <c r="Z28" s="64">
        <f t="shared" si="49"/>
        <v>0.10121457489878542</v>
      </c>
      <c r="AA28" s="64">
        <f t="shared" si="50"/>
        <v>0.26066350710900477</v>
      </c>
      <c r="AB28" s="64">
        <f t="shared" si="51"/>
        <v>0.19213973799126638</v>
      </c>
      <c r="AC28" s="64">
        <f t="shared" si="52"/>
        <v>-0.13679245283018868</v>
      </c>
      <c r="AD28" s="64">
        <f t="shared" si="53"/>
        <v>-3.3088235294117647E-2</v>
      </c>
      <c r="AE28" s="64">
        <f t="shared" si="54"/>
        <v>-0.10150375939849623</v>
      </c>
      <c r="AF28" s="64">
        <f t="shared" si="55"/>
        <v>3.6630036630036632E-2</v>
      </c>
      <c r="AG28" s="64">
        <f t="shared" si="56"/>
        <v>3.825136612021858E-2</v>
      </c>
      <c r="AH28" s="64">
        <f t="shared" si="57"/>
        <v>-1.1406844106463879E-2</v>
      </c>
      <c r="AI28" s="64">
        <f t="shared" si="58"/>
        <v>-0.1297071129707113</v>
      </c>
      <c r="AJ28" s="64">
        <f t="shared" si="59"/>
        <v>-4.9469964664310952E-2</v>
      </c>
      <c r="AK28" s="64">
        <f t="shared" si="17"/>
        <v>-0.15789473684210525</v>
      </c>
      <c r="AL28" s="64">
        <f t="shared" si="17"/>
        <v>-0.15384615384615385</v>
      </c>
      <c r="AM28" s="64">
        <f t="shared" si="17"/>
        <v>0.24519230769230768</v>
      </c>
      <c r="AN28" s="64">
        <f t="shared" si="17"/>
        <v>5.204460966542751E-2</v>
      </c>
      <c r="AO28" s="64">
        <f t="shared" si="17"/>
        <v>0.14374999999999999</v>
      </c>
      <c r="AP28" s="64">
        <f t="shared" si="17"/>
        <v>0.11363636363636363</v>
      </c>
      <c r="AQ28" s="64">
        <f t="shared" si="17"/>
        <v>-2.7027027027027029E-2</v>
      </c>
      <c r="AR28" s="64">
        <f t="shared" si="17"/>
        <v>7.0671378091872791E-3</v>
      </c>
      <c r="AS28" s="64">
        <f t="shared" si="17"/>
        <v>-9.2896174863387984E-2</v>
      </c>
      <c r="AT28" s="64">
        <f t="shared" si="17"/>
        <v>4.8979591836734691E-2</v>
      </c>
      <c r="AU28" s="64">
        <f t="shared" si="18"/>
        <v>-4.9335863377609111E-2</v>
      </c>
      <c r="AV28" s="64">
        <f t="shared" si="19"/>
        <v>0.30738522954091818</v>
      </c>
      <c r="AW28" s="64">
        <f t="shared" si="20"/>
        <v>-8.0916030534351147E-2</v>
      </c>
      <c r="AX28" s="64">
        <f t="shared" si="21"/>
        <v>0.1877076411960133</v>
      </c>
      <c r="AY28" s="64">
        <f t="shared" si="22"/>
        <v>0.19580419580419581</v>
      </c>
      <c r="AZ28" s="64">
        <f t="shared" si="23"/>
        <v>8.0701754385964913E-2</v>
      </c>
      <c r="BA28" s="64">
        <f t="shared" si="24"/>
        <v>6.6017316017316016E-2</v>
      </c>
      <c r="BB28" s="64">
        <f t="shared" si="25"/>
        <v>-1.3197969543147208E-2</v>
      </c>
      <c r="BC28" s="64">
        <f t="shared" si="25"/>
        <v>-0.11831275720164609</v>
      </c>
      <c r="BD28" s="64">
        <f t="shared" si="25"/>
        <v>0.13185530921820304</v>
      </c>
      <c r="BE28" s="64">
        <f t="shared" si="25"/>
        <v>-1.0309278350515464E-2</v>
      </c>
    </row>
    <row r="29" spans="2:62" ht="17.100000000000001" customHeight="1" thickBot="1" x14ac:dyDescent="0.25">
      <c r="B29" s="49" t="s">
        <v>113</v>
      </c>
      <c r="C29" s="64">
        <f t="shared" si="26"/>
        <v>-0.17073170731707318</v>
      </c>
      <c r="D29" s="64">
        <f t="shared" si="27"/>
        <v>0.51851851851851849</v>
      </c>
      <c r="E29" s="64">
        <f t="shared" si="28"/>
        <v>0.46938775510204084</v>
      </c>
      <c r="F29" s="64">
        <f t="shared" si="29"/>
        <v>-3.2258064516129031E-2</v>
      </c>
      <c r="G29" s="64">
        <f t="shared" si="30"/>
        <v>0.26470588235294118</v>
      </c>
      <c r="H29" s="64">
        <f t="shared" si="31"/>
        <v>7.3170731707317069E-2</v>
      </c>
      <c r="I29" s="64">
        <f t="shared" si="32"/>
        <v>0.33333333333333331</v>
      </c>
      <c r="J29" s="64">
        <f t="shared" si="33"/>
        <v>0.41111111111111109</v>
      </c>
      <c r="K29" s="64">
        <f t="shared" si="34"/>
        <v>0.61627906976744184</v>
      </c>
      <c r="L29" s="64">
        <f t="shared" si="35"/>
        <v>9.8484848484848481E-2</v>
      </c>
      <c r="M29" s="64">
        <f t="shared" si="36"/>
        <v>1.0416666666666666E-2</v>
      </c>
      <c r="N29" s="64">
        <f t="shared" si="37"/>
        <v>0.11811023622047244</v>
      </c>
      <c r="O29" s="64">
        <f t="shared" si="38"/>
        <v>7.1942446043165471E-3</v>
      </c>
      <c r="P29" s="64">
        <f t="shared" si="39"/>
        <v>0.20689655172413793</v>
      </c>
      <c r="Q29" s="64">
        <f t="shared" si="40"/>
        <v>0.16494845360824742</v>
      </c>
      <c r="R29" s="64">
        <f t="shared" si="41"/>
        <v>0.31690140845070425</v>
      </c>
      <c r="S29" s="64">
        <f t="shared" si="42"/>
        <v>9.285714285714286E-2</v>
      </c>
      <c r="T29" s="64">
        <f t="shared" si="43"/>
        <v>0.13142857142857142</v>
      </c>
      <c r="U29" s="64">
        <f t="shared" si="44"/>
        <v>0.10619469026548672</v>
      </c>
      <c r="V29" s="64">
        <f t="shared" si="45"/>
        <v>0.17647058823529413</v>
      </c>
      <c r="W29" s="64">
        <f t="shared" si="46"/>
        <v>0.17647058823529413</v>
      </c>
      <c r="X29" s="64">
        <f t="shared" si="47"/>
        <v>0.24242424242424243</v>
      </c>
      <c r="Y29" s="64">
        <f t="shared" si="48"/>
        <v>0.216</v>
      </c>
      <c r="Z29" s="64">
        <f t="shared" si="49"/>
        <v>-4.5454545454545452E-3</v>
      </c>
      <c r="AA29" s="64">
        <f t="shared" si="50"/>
        <v>0.16111111111111112</v>
      </c>
      <c r="AB29" s="64">
        <f t="shared" si="51"/>
        <v>-0.12195121951219512</v>
      </c>
      <c r="AC29" s="64">
        <f t="shared" si="52"/>
        <v>0.38157894736842107</v>
      </c>
      <c r="AD29" s="64">
        <f t="shared" si="53"/>
        <v>1.3698630136986301E-2</v>
      </c>
      <c r="AE29" s="64">
        <f t="shared" si="54"/>
        <v>2.8708133971291867E-2</v>
      </c>
      <c r="AF29" s="64">
        <f t="shared" si="55"/>
        <v>0.125</v>
      </c>
      <c r="AG29" s="64">
        <f t="shared" si="56"/>
        <v>-9.5238095238095247E-3</v>
      </c>
      <c r="AH29" s="64">
        <f t="shared" si="57"/>
        <v>0.15315315315315314</v>
      </c>
      <c r="AI29" s="64">
        <f t="shared" si="58"/>
        <v>-6.5116279069767441E-2</v>
      </c>
      <c r="AJ29" s="64">
        <f t="shared" si="59"/>
        <v>4.11522633744856E-3</v>
      </c>
      <c r="AK29" s="64">
        <f t="shared" si="17"/>
        <v>-0.16826923076923078</v>
      </c>
      <c r="AL29" s="64">
        <f t="shared" si="17"/>
        <v>-0.19140625</v>
      </c>
      <c r="AM29" s="64">
        <f t="shared" si="17"/>
        <v>4.975124378109453E-2</v>
      </c>
      <c r="AN29" s="64">
        <f t="shared" si="17"/>
        <v>0.11065573770491803</v>
      </c>
      <c r="AO29" s="64">
        <f t="shared" si="17"/>
        <v>-6.358381502890173E-2</v>
      </c>
      <c r="AP29" s="64">
        <f t="shared" si="17"/>
        <v>7.7294685990338161E-2</v>
      </c>
      <c r="AQ29" s="64">
        <f t="shared" si="17"/>
        <v>-6.1611374407582936E-2</v>
      </c>
      <c r="AR29" s="64">
        <f t="shared" si="17"/>
        <v>-0.11439114391143912</v>
      </c>
      <c r="AS29" s="64">
        <f t="shared" si="17"/>
        <v>0.1728395061728395</v>
      </c>
      <c r="AT29" s="64">
        <f t="shared" si="17"/>
        <v>6.2780269058295965E-2</v>
      </c>
      <c r="AU29" s="64">
        <f t="shared" si="18"/>
        <v>0.15737704918032788</v>
      </c>
      <c r="AV29" s="64">
        <f t="shared" si="19"/>
        <v>0.24929178470254956</v>
      </c>
      <c r="AW29" s="64">
        <f t="shared" si="20"/>
        <v>0.18594104308390022</v>
      </c>
      <c r="AX29" s="64">
        <f t="shared" si="21"/>
        <v>0.17590822179732313</v>
      </c>
      <c r="AY29" s="64">
        <f t="shared" si="22"/>
        <v>0.13170731707317074</v>
      </c>
      <c r="AZ29" s="64">
        <f t="shared" si="23"/>
        <v>0.14511494252873564</v>
      </c>
      <c r="BA29" s="64">
        <f t="shared" si="24"/>
        <v>7.5282308657465491E-2</v>
      </c>
      <c r="BB29" s="64">
        <f t="shared" si="25"/>
        <v>7.5845974329054849E-2</v>
      </c>
      <c r="BC29" s="64">
        <f t="shared" si="25"/>
        <v>-0.1052060737527115</v>
      </c>
      <c r="BD29" s="64">
        <f t="shared" si="25"/>
        <v>5.0909090909090911E-2</v>
      </c>
      <c r="BE29" s="64">
        <f t="shared" si="25"/>
        <v>-2.306805074971165E-3</v>
      </c>
    </row>
    <row r="30" spans="2:62" ht="17.100000000000001" customHeight="1" thickBot="1" x14ac:dyDescent="0.25">
      <c r="B30" s="49" t="s">
        <v>53</v>
      </c>
      <c r="C30" s="64">
        <f t="shared" si="26"/>
        <v>1.1363636363636364E-2</v>
      </c>
      <c r="D30" s="64">
        <f t="shared" si="27"/>
        <v>7.5376884422110546E-2</v>
      </c>
      <c r="E30" s="64">
        <f t="shared" si="28"/>
        <v>0.24827586206896551</v>
      </c>
      <c r="F30" s="64">
        <f t="shared" si="29"/>
        <v>0.33333333333333331</v>
      </c>
      <c r="G30" s="64">
        <f t="shared" si="30"/>
        <v>0.5168539325842697</v>
      </c>
      <c r="H30" s="64">
        <f t="shared" si="31"/>
        <v>0.45794392523364486</v>
      </c>
      <c r="I30" s="64">
        <f t="shared" si="32"/>
        <v>0.43646408839779005</v>
      </c>
      <c r="J30" s="64">
        <f t="shared" si="33"/>
        <v>0.18548387096774194</v>
      </c>
      <c r="K30" s="64">
        <f t="shared" si="34"/>
        <v>3.3333333333333333E-2</v>
      </c>
      <c r="L30" s="64">
        <f t="shared" si="35"/>
        <v>4.4871794871794872E-2</v>
      </c>
      <c r="M30" s="64">
        <f t="shared" si="36"/>
        <v>-1.1538461538461539E-2</v>
      </c>
      <c r="N30" s="64">
        <f t="shared" si="37"/>
        <v>0.26530612244897961</v>
      </c>
      <c r="O30" s="64">
        <f t="shared" si="38"/>
        <v>0.34767025089605735</v>
      </c>
      <c r="P30" s="64">
        <f t="shared" si="39"/>
        <v>0.21165644171779141</v>
      </c>
      <c r="Q30" s="64">
        <f t="shared" si="40"/>
        <v>0.19066147859922178</v>
      </c>
      <c r="R30" s="64">
        <f t="shared" si="41"/>
        <v>7.2580645161290328E-2</v>
      </c>
      <c r="S30" s="64">
        <f t="shared" si="42"/>
        <v>9.5744680851063829E-2</v>
      </c>
      <c r="T30" s="64">
        <f t="shared" si="43"/>
        <v>0.28354430379746837</v>
      </c>
      <c r="U30" s="64">
        <f t="shared" si="44"/>
        <v>0.21568627450980393</v>
      </c>
      <c r="V30" s="64">
        <f t="shared" si="45"/>
        <v>0.35839598997493732</v>
      </c>
      <c r="W30" s="64">
        <f t="shared" si="46"/>
        <v>0.18932038834951456</v>
      </c>
      <c r="X30" s="64">
        <f t="shared" si="47"/>
        <v>0.26429980276134124</v>
      </c>
      <c r="Y30" s="64">
        <f t="shared" si="48"/>
        <v>0.18548387096774194</v>
      </c>
      <c r="Z30" s="64">
        <f t="shared" si="49"/>
        <v>1.8450184501845018E-2</v>
      </c>
      <c r="AA30" s="64">
        <f t="shared" si="50"/>
        <v>9.3877551020408165E-2</v>
      </c>
      <c r="AB30" s="64">
        <f t="shared" si="51"/>
        <v>-9.6723868954758194E-2</v>
      </c>
      <c r="AC30" s="64">
        <f t="shared" si="52"/>
        <v>-2.4943310657596373E-2</v>
      </c>
      <c r="AD30" s="64">
        <f t="shared" si="53"/>
        <v>-2.355072463768116E-2</v>
      </c>
      <c r="AE30" s="64">
        <f t="shared" si="54"/>
        <v>-2.9850746268656716E-2</v>
      </c>
      <c r="AF30" s="64">
        <f t="shared" si="55"/>
        <v>2.7633851468048358E-2</v>
      </c>
      <c r="AG30" s="64">
        <f t="shared" si="56"/>
        <v>6.9767441860465115E-2</v>
      </c>
      <c r="AH30" s="64">
        <f t="shared" si="57"/>
        <v>-8.1632653061224483E-2</v>
      </c>
      <c r="AI30" s="64">
        <f t="shared" si="58"/>
        <v>-0.15192307692307691</v>
      </c>
      <c r="AJ30" s="64">
        <f t="shared" si="59"/>
        <v>-6.2184873949579833E-2</v>
      </c>
      <c r="AK30" s="64">
        <f t="shared" si="17"/>
        <v>-0.18913043478260869</v>
      </c>
      <c r="AL30" s="64">
        <f t="shared" si="17"/>
        <v>0.12929292929292929</v>
      </c>
      <c r="AM30" s="64">
        <f t="shared" si="17"/>
        <v>0.15873015873015872</v>
      </c>
      <c r="AN30" s="64">
        <f t="shared" si="17"/>
        <v>3.5842293906810034E-2</v>
      </c>
      <c r="AO30" s="64">
        <f t="shared" si="17"/>
        <v>-2.6809651474530832E-2</v>
      </c>
      <c r="AP30" s="64">
        <f t="shared" si="17"/>
        <v>-2.6833631484794274E-2</v>
      </c>
      <c r="AQ30" s="64">
        <f t="shared" si="17"/>
        <v>-1.3698630136986301E-2</v>
      </c>
      <c r="AR30" s="64">
        <f t="shared" si="17"/>
        <v>-0.11764705882352941</v>
      </c>
      <c r="AS30" s="64">
        <f t="shared" si="17"/>
        <v>-5.5096418732782371E-3</v>
      </c>
      <c r="AT30" s="64">
        <f t="shared" si="17"/>
        <v>9.1911764705882356E-3</v>
      </c>
      <c r="AU30" s="64">
        <f t="shared" si="18"/>
        <v>0.16288951841359772</v>
      </c>
      <c r="AV30" s="64">
        <f t="shared" si="19"/>
        <v>0.38367844092570036</v>
      </c>
      <c r="AW30" s="64">
        <f t="shared" si="20"/>
        <v>8.6267605633802813E-2</v>
      </c>
      <c r="AX30" s="64">
        <f t="shared" si="21"/>
        <v>0.19611021069692058</v>
      </c>
      <c r="AY30" s="64">
        <f t="shared" si="22"/>
        <v>0.241869918699187</v>
      </c>
      <c r="AZ30" s="64">
        <f t="shared" si="23"/>
        <v>0.15875613747954173</v>
      </c>
      <c r="BA30" s="64">
        <f t="shared" si="24"/>
        <v>-1.8832391713747645E-2</v>
      </c>
      <c r="BB30" s="64">
        <f t="shared" si="25"/>
        <v>-6.7178502879078695E-3</v>
      </c>
      <c r="BC30" s="64">
        <f t="shared" si="25"/>
        <v>-6.7149758454106284E-2</v>
      </c>
      <c r="BD30" s="64">
        <f t="shared" si="25"/>
        <v>3.3661315380631794E-2</v>
      </c>
      <c r="BE30" s="64">
        <f t="shared" si="25"/>
        <v>-3.6072144288577156E-2</v>
      </c>
    </row>
    <row r="31" spans="2:62" ht="17.100000000000001" customHeight="1" thickBot="1" x14ac:dyDescent="0.25">
      <c r="B31" s="92" t="s">
        <v>54</v>
      </c>
      <c r="C31" s="95">
        <f t="shared" si="26"/>
        <v>-0.22</v>
      </c>
      <c r="D31" s="95">
        <f t="shared" si="27"/>
        <v>0.66666666666666663</v>
      </c>
      <c r="E31" s="95">
        <f t="shared" si="28"/>
        <v>0.90476190476190477</v>
      </c>
      <c r="F31" s="95">
        <f t="shared" si="29"/>
        <v>0.47499999999999998</v>
      </c>
      <c r="G31" s="95">
        <f t="shared" si="30"/>
        <v>0.48717948717948717</v>
      </c>
      <c r="H31" s="95">
        <f t="shared" si="31"/>
        <v>0.16</v>
      </c>
      <c r="I31" s="95">
        <f t="shared" si="32"/>
        <v>-0.1</v>
      </c>
      <c r="J31" s="95">
        <f t="shared" si="33"/>
        <v>0.10169491525423729</v>
      </c>
      <c r="K31" s="95">
        <f t="shared" si="34"/>
        <v>0.1206896551724138</v>
      </c>
      <c r="L31" s="95">
        <f t="shared" si="35"/>
        <v>0.20689655172413793</v>
      </c>
      <c r="M31" s="95">
        <f t="shared" si="36"/>
        <v>0.63888888888888884</v>
      </c>
      <c r="N31" s="95">
        <f t="shared" si="37"/>
        <v>0.29230769230769232</v>
      </c>
      <c r="O31" s="95">
        <f t="shared" si="38"/>
        <v>6.1538461538461542E-2</v>
      </c>
      <c r="P31" s="95">
        <f t="shared" si="39"/>
        <v>2.8571428571428571E-2</v>
      </c>
      <c r="Q31" s="95">
        <f t="shared" si="40"/>
        <v>-0.11864406779661017</v>
      </c>
      <c r="R31" s="95">
        <f t="shared" si="41"/>
        <v>-4.7619047619047616E-2</v>
      </c>
      <c r="S31" s="95">
        <f t="shared" si="42"/>
        <v>0.34782608695652173</v>
      </c>
      <c r="T31" s="95">
        <f t="shared" si="43"/>
        <v>0.31944444444444442</v>
      </c>
      <c r="U31" s="95">
        <f t="shared" si="44"/>
        <v>0.30769230769230771</v>
      </c>
      <c r="V31" s="95">
        <f t="shared" si="45"/>
        <v>0.2</v>
      </c>
      <c r="W31" s="95">
        <f t="shared" si="46"/>
        <v>6.4516129032258063E-2</v>
      </c>
      <c r="X31" s="95">
        <f t="shared" si="47"/>
        <v>0.2</v>
      </c>
      <c r="Y31" s="95">
        <f t="shared" si="48"/>
        <v>0.10294117647058823</v>
      </c>
      <c r="Z31" s="95">
        <f t="shared" si="49"/>
        <v>0.19791666666666666</v>
      </c>
      <c r="AA31" s="95">
        <f t="shared" si="50"/>
        <v>-0.12121212121212122</v>
      </c>
      <c r="AB31" s="95">
        <f t="shared" si="51"/>
        <v>-4.3859649122807015E-2</v>
      </c>
      <c r="AC31" s="95">
        <f t="shared" si="52"/>
        <v>6.6666666666666666E-2</v>
      </c>
      <c r="AD31" s="95">
        <f t="shared" si="53"/>
        <v>6.0869565217391307E-2</v>
      </c>
      <c r="AE31" s="95">
        <f t="shared" si="54"/>
        <v>9.1954022988505746E-2</v>
      </c>
      <c r="AF31" s="95">
        <f t="shared" si="55"/>
        <v>0.14678899082568808</v>
      </c>
      <c r="AG31" s="95">
        <f t="shared" si="56"/>
        <v>-0.13750000000000001</v>
      </c>
      <c r="AH31" s="95">
        <f t="shared" si="57"/>
        <v>-5.737704918032787E-2</v>
      </c>
      <c r="AI31" s="95">
        <f t="shared" si="58"/>
        <v>0.17894736842105263</v>
      </c>
      <c r="AJ31" s="95">
        <f t="shared" si="59"/>
        <v>5.6000000000000001E-2</v>
      </c>
      <c r="AK31" s="95">
        <f t="shared" si="17"/>
        <v>5.7971014492753624E-2</v>
      </c>
      <c r="AL31" s="95">
        <f t="shared" si="17"/>
        <v>-4.3478260869565216E-2</v>
      </c>
      <c r="AM31" s="95">
        <f t="shared" si="17"/>
        <v>7.1428571428571425E-2</v>
      </c>
      <c r="AN31" s="95">
        <f t="shared" si="17"/>
        <v>-4.5454545454545456E-2</v>
      </c>
      <c r="AO31" s="95">
        <f t="shared" si="17"/>
        <v>0.35616438356164382</v>
      </c>
      <c r="AP31" s="95">
        <f t="shared" si="17"/>
        <v>-4.5454545454545456E-2</v>
      </c>
      <c r="AQ31" s="95">
        <f t="shared" si="17"/>
        <v>-0.05</v>
      </c>
      <c r="AR31" s="95">
        <f t="shared" si="17"/>
        <v>-6.3492063492063489E-2</v>
      </c>
      <c r="AS31" s="95">
        <f t="shared" si="17"/>
        <v>-0.22222222222222221</v>
      </c>
      <c r="AT31" s="95">
        <f t="shared" si="17"/>
        <v>5.7142857142857141E-2</v>
      </c>
      <c r="AU31" s="95">
        <f t="shared" si="18"/>
        <v>0.33333333333333331</v>
      </c>
      <c r="AV31" s="95">
        <f t="shared" si="19"/>
        <v>0.15425531914893617</v>
      </c>
      <c r="AW31" s="95">
        <f t="shared" si="20"/>
        <v>0.28110599078341014</v>
      </c>
      <c r="AX31" s="95">
        <f t="shared" si="21"/>
        <v>-1.7985611510791366E-2</v>
      </c>
      <c r="AY31" s="95">
        <f t="shared" si="22"/>
        <v>0.2893772893772894</v>
      </c>
      <c r="AZ31" s="95">
        <f t="shared" si="23"/>
        <v>0.14488636363636365</v>
      </c>
      <c r="BA31" s="95">
        <f t="shared" si="24"/>
        <v>-1.2406947890818859E-2</v>
      </c>
      <c r="BB31" s="95">
        <f t="shared" si="25"/>
        <v>1.507537688442211E-2</v>
      </c>
      <c r="BC31" s="95">
        <f t="shared" si="25"/>
        <v>5.6930693069306933E-2</v>
      </c>
      <c r="BD31" s="95">
        <f t="shared" si="25"/>
        <v>5.3864168618266976E-2</v>
      </c>
      <c r="BE31" s="95">
        <f t="shared" si="25"/>
        <v>-6.6666666666666666E-2</v>
      </c>
    </row>
    <row r="32" spans="2:62" ht="17.100000000000001" customHeight="1" thickBot="1" x14ac:dyDescent="0.25">
      <c r="B32" s="49" t="s">
        <v>112</v>
      </c>
      <c r="C32" s="64">
        <f t="shared" si="26"/>
        <v>-0.26114649681528662</v>
      </c>
      <c r="D32" s="64">
        <f t="shared" si="27"/>
        <v>0.42675159235668791</v>
      </c>
      <c r="E32" s="64">
        <f t="shared" si="28"/>
        <v>0.26666666666666666</v>
      </c>
      <c r="F32" s="64">
        <f t="shared" si="29"/>
        <v>0.18994413407821228</v>
      </c>
      <c r="G32" s="64">
        <f t="shared" si="30"/>
        <v>0.66379310344827591</v>
      </c>
      <c r="H32" s="64">
        <f t="shared" si="31"/>
        <v>-0.11607142857142858</v>
      </c>
      <c r="I32" s="64">
        <f t="shared" si="32"/>
        <v>0.2781954887218045</v>
      </c>
      <c r="J32" s="64">
        <f t="shared" si="33"/>
        <v>0.15023474178403756</v>
      </c>
      <c r="K32" s="64">
        <f t="shared" si="34"/>
        <v>8.8082901554404139E-2</v>
      </c>
      <c r="L32" s="64">
        <f t="shared" si="35"/>
        <v>5.0505050505050504E-2</v>
      </c>
      <c r="M32" s="64">
        <f t="shared" si="36"/>
        <v>-7.0588235294117646E-2</v>
      </c>
      <c r="N32" s="64">
        <f t="shared" si="37"/>
        <v>7.3469387755102047E-2</v>
      </c>
      <c r="O32" s="64">
        <f t="shared" si="38"/>
        <v>0.4</v>
      </c>
      <c r="P32" s="64">
        <f t="shared" si="39"/>
        <v>0.42307692307692307</v>
      </c>
      <c r="Q32" s="64">
        <f t="shared" si="40"/>
        <v>0.51265822784810122</v>
      </c>
      <c r="R32" s="64">
        <f t="shared" si="41"/>
        <v>0.20532319391634982</v>
      </c>
      <c r="S32" s="64">
        <f t="shared" si="42"/>
        <v>5.7823129251700682E-2</v>
      </c>
      <c r="T32" s="64">
        <f t="shared" si="43"/>
        <v>3.3783783783783786E-2</v>
      </c>
      <c r="U32" s="64">
        <f t="shared" si="44"/>
        <v>0</v>
      </c>
      <c r="V32" s="64">
        <f t="shared" si="45"/>
        <v>9.4637223974763401E-2</v>
      </c>
      <c r="W32" s="64">
        <f t="shared" si="46"/>
        <v>-1.2861736334405145E-2</v>
      </c>
      <c r="X32" s="64">
        <f t="shared" si="47"/>
        <v>9.8039215686274508E-2</v>
      </c>
      <c r="Y32" s="64">
        <f t="shared" si="48"/>
        <v>0.100418410041841</v>
      </c>
      <c r="Z32" s="64">
        <f t="shared" si="49"/>
        <v>9.5100864553314124E-2</v>
      </c>
      <c r="AA32" s="64">
        <f t="shared" si="50"/>
        <v>0.3517915309446254</v>
      </c>
      <c r="AB32" s="64">
        <f t="shared" si="51"/>
        <v>9.5238095238095233E-2</v>
      </c>
      <c r="AC32" s="64">
        <f t="shared" si="52"/>
        <v>0.11026615969581749</v>
      </c>
      <c r="AD32" s="64">
        <f t="shared" si="53"/>
        <v>2.1052631578947368E-2</v>
      </c>
      <c r="AE32" s="64">
        <f t="shared" si="54"/>
        <v>-9.1566265060240959E-2</v>
      </c>
      <c r="AF32" s="64">
        <f t="shared" si="55"/>
        <v>0.125</v>
      </c>
      <c r="AG32" s="64">
        <f t="shared" si="56"/>
        <v>0.2089041095890411</v>
      </c>
      <c r="AH32" s="64">
        <f t="shared" si="57"/>
        <v>8.7628865979381437E-2</v>
      </c>
      <c r="AI32" s="64">
        <f t="shared" si="58"/>
        <v>3.9787798408488062E-2</v>
      </c>
      <c r="AJ32" s="64">
        <f t="shared" si="59"/>
        <v>-4.830917874396135E-3</v>
      </c>
      <c r="AK32" s="64">
        <f t="shared" si="17"/>
        <v>-0.24362606232294617</v>
      </c>
      <c r="AL32" s="64">
        <f t="shared" si="17"/>
        <v>1.8957345971563982E-2</v>
      </c>
      <c r="AM32" s="64">
        <f t="shared" si="17"/>
        <v>6.1224489795918366E-2</v>
      </c>
      <c r="AN32" s="64">
        <f t="shared" si="17"/>
        <v>1.6990291262135922E-2</v>
      </c>
      <c r="AO32" s="64">
        <f t="shared" si="17"/>
        <v>6.741573033707865E-2</v>
      </c>
      <c r="AP32" s="64">
        <f t="shared" si="17"/>
        <v>-5.5813953488372092E-2</v>
      </c>
      <c r="AQ32" s="64">
        <f t="shared" si="17"/>
        <v>-2.403846153846154E-3</v>
      </c>
      <c r="AR32" s="64">
        <f t="shared" si="17"/>
        <v>-2.386634844868735E-2</v>
      </c>
      <c r="AS32" s="64">
        <f t="shared" si="17"/>
        <v>6.3157894736842107E-2</v>
      </c>
      <c r="AT32" s="64">
        <f t="shared" si="17"/>
        <v>-5.6650246305418719E-2</v>
      </c>
      <c r="AU32" s="64">
        <f t="shared" si="18"/>
        <v>0.14715719063545152</v>
      </c>
      <c r="AV32" s="64">
        <f t="shared" si="19"/>
        <v>0.1749271137026239</v>
      </c>
      <c r="AW32" s="64">
        <f t="shared" si="20"/>
        <v>4.0942928039702231E-2</v>
      </c>
      <c r="AX32" s="64">
        <f t="shared" si="21"/>
        <v>0.36591179976162097</v>
      </c>
      <c r="AY32" s="64">
        <f t="shared" si="22"/>
        <v>4.9738219895287955E-2</v>
      </c>
      <c r="AZ32" s="64">
        <f t="shared" si="23"/>
        <v>6.8994181213632585E-2</v>
      </c>
      <c r="BA32" s="64">
        <f t="shared" si="24"/>
        <v>0.13763608087091758</v>
      </c>
      <c r="BB32" s="64">
        <f t="shared" si="25"/>
        <v>7.0403280929596718E-2</v>
      </c>
      <c r="BC32" s="64">
        <f t="shared" si="25"/>
        <v>-4.1507024265644954E-2</v>
      </c>
      <c r="BD32" s="64">
        <f t="shared" si="25"/>
        <v>1.6655562958027982E-2</v>
      </c>
      <c r="BE32" s="64">
        <f t="shared" si="25"/>
        <v>-1.0484927916120577E-2</v>
      </c>
    </row>
    <row r="33" spans="2:57" ht="17.100000000000001" customHeight="1" thickBot="1" x14ac:dyDescent="0.25">
      <c r="B33" s="49" t="s">
        <v>89</v>
      </c>
      <c r="C33" s="64">
        <f t="shared" si="26"/>
        <v>-0.10309278350515463</v>
      </c>
      <c r="D33" s="64">
        <f t="shared" si="27"/>
        <v>0.13725490196078433</v>
      </c>
      <c r="E33" s="64">
        <f t="shared" si="28"/>
        <v>0.14492753623188406</v>
      </c>
      <c r="F33" s="64">
        <f t="shared" si="29"/>
        <v>-2.3255813953488372E-2</v>
      </c>
      <c r="G33" s="64">
        <f t="shared" si="30"/>
        <v>0.36781609195402298</v>
      </c>
      <c r="H33" s="64">
        <f t="shared" si="31"/>
        <v>8.6206896551724144E-2</v>
      </c>
      <c r="I33" s="64">
        <f t="shared" si="32"/>
        <v>0.32911392405063289</v>
      </c>
      <c r="J33" s="64">
        <f t="shared" si="33"/>
        <v>0.46031746031746029</v>
      </c>
      <c r="K33" s="64">
        <f t="shared" si="34"/>
        <v>0.27731092436974791</v>
      </c>
      <c r="L33" s="64">
        <f t="shared" si="35"/>
        <v>0.1984126984126984</v>
      </c>
      <c r="M33" s="64">
        <f t="shared" si="36"/>
        <v>-2.8571428571428571E-2</v>
      </c>
      <c r="N33" s="64">
        <f t="shared" si="37"/>
        <v>-0.16847826086956522</v>
      </c>
      <c r="O33" s="64">
        <f t="shared" si="38"/>
        <v>9.8684210526315791E-2</v>
      </c>
      <c r="P33" s="64">
        <f t="shared" si="39"/>
        <v>0.17218543046357615</v>
      </c>
      <c r="Q33" s="64">
        <f t="shared" si="40"/>
        <v>0.27450980392156865</v>
      </c>
      <c r="R33" s="64">
        <f t="shared" si="41"/>
        <v>0.24836601307189543</v>
      </c>
      <c r="S33" s="64">
        <f t="shared" si="42"/>
        <v>0.20958083832335328</v>
      </c>
      <c r="T33" s="64">
        <f t="shared" si="43"/>
        <v>0.34463276836158191</v>
      </c>
      <c r="U33" s="64">
        <f t="shared" si="44"/>
        <v>0.46153846153846156</v>
      </c>
      <c r="V33" s="64">
        <f t="shared" si="45"/>
        <v>0.39267015706806285</v>
      </c>
      <c r="W33" s="64">
        <f t="shared" si="46"/>
        <v>0.26237623762376239</v>
      </c>
      <c r="X33" s="64">
        <f t="shared" si="47"/>
        <v>0.12184873949579832</v>
      </c>
      <c r="Y33" s="64">
        <f t="shared" si="48"/>
        <v>1.5789473684210527E-2</v>
      </c>
      <c r="Z33" s="64">
        <f t="shared" si="49"/>
        <v>8.2706766917293228E-2</v>
      </c>
      <c r="AA33" s="64">
        <f t="shared" si="50"/>
        <v>0.23921568627450981</v>
      </c>
      <c r="AB33" s="64">
        <f t="shared" si="51"/>
        <v>0.16479400749063669</v>
      </c>
      <c r="AC33" s="64">
        <f t="shared" si="52"/>
        <v>0.30569948186528495</v>
      </c>
      <c r="AD33" s="64">
        <f t="shared" si="53"/>
        <v>0.10416666666666667</v>
      </c>
      <c r="AE33" s="64">
        <f t="shared" si="54"/>
        <v>9.1772151898734181E-2</v>
      </c>
      <c r="AF33" s="64">
        <f t="shared" si="55"/>
        <v>0.20578778135048231</v>
      </c>
      <c r="AG33" s="64">
        <f t="shared" si="56"/>
        <v>0.11507936507936507</v>
      </c>
      <c r="AH33" s="64">
        <f t="shared" si="57"/>
        <v>0.12264150943396226</v>
      </c>
      <c r="AI33" s="64">
        <f t="shared" si="58"/>
        <v>2.6086956521739129E-2</v>
      </c>
      <c r="AJ33" s="64">
        <f t="shared" si="59"/>
        <v>-8.533333333333333E-2</v>
      </c>
      <c r="AK33" s="64">
        <f t="shared" si="17"/>
        <v>-0.12811387900355872</v>
      </c>
      <c r="AL33" s="64">
        <f t="shared" si="17"/>
        <v>-2.5210084033613446E-2</v>
      </c>
      <c r="AM33" s="64">
        <f t="shared" si="17"/>
        <v>7.3446327683615822E-2</v>
      </c>
      <c r="AN33" s="64">
        <f t="shared" si="17"/>
        <v>1.1661807580174927E-2</v>
      </c>
      <c r="AO33" s="64">
        <f t="shared" si="17"/>
        <v>-4.0816326530612249E-3</v>
      </c>
      <c r="AP33" s="64">
        <f t="shared" si="17"/>
        <v>0.1206896551724138</v>
      </c>
      <c r="AQ33" s="64">
        <f t="shared" si="17"/>
        <v>-9.2105263157894732E-2</v>
      </c>
      <c r="AR33" s="64">
        <f t="shared" si="17"/>
        <v>5.4755043227665709E-2</v>
      </c>
      <c r="AS33" s="64">
        <f t="shared" si="17"/>
        <v>-3.6885245901639344E-2</v>
      </c>
      <c r="AT33" s="64">
        <f t="shared" si="17"/>
        <v>-8.9743589743589744E-2</v>
      </c>
      <c r="AU33" s="64">
        <f t="shared" si="18"/>
        <v>2.7707808564231738E-2</v>
      </c>
      <c r="AV33" s="64">
        <f t="shared" si="19"/>
        <v>0.30882352941176472</v>
      </c>
      <c r="AW33" s="64">
        <f t="shared" si="20"/>
        <v>4.49438202247191E-2</v>
      </c>
      <c r="AX33" s="64">
        <f t="shared" si="21"/>
        <v>0.1917562724014337</v>
      </c>
      <c r="AY33" s="64">
        <f t="shared" si="22"/>
        <v>0.3473684210526316</v>
      </c>
      <c r="AZ33" s="64">
        <f t="shared" si="23"/>
        <v>0.11941964285714286</v>
      </c>
      <c r="BA33" s="64">
        <f t="shared" si="24"/>
        <v>0.19341974077766699</v>
      </c>
      <c r="BB33" s="64">
        <f t="shared" si="25"/>
        <v>0.13450292397660818</v>
      </c>
      <c r="BC33" s="64">
        <f t="shared" si="25"/>
        <v>-5.0073637702503684E-2</v>
      </c>
      <c r="BD33" s="64">
        <f t="shared" si="25"/>
        <v>5.503875968992248E-2</v>
      </c>
      <c r="BE33" s="64">
        <f t="shared" si="25"/>
        <v>-4.4085231447465102E-2</v>
      </c>
    </row>
    <row r="34" spans="2:57" ht="17.100000000000001" customHeight="1" thickBot="1" x14ac:dyDescent="0.25">
      <c r="B34" s="49" t="s">
        <v>75</v>
      </c>
      <c r="C34" s="64">
        <f t="shared" si="26"/>
        <v>0.2669683257918552</v>
      </c>
      <c r="D34" s="64">
        <f t="shared" si="27"/>
        <v>0.23244552058111381</v>
      </c>
      <c r="E34" s="64">
        <f t="shared" si="28"/>
        <v>2.865329512893983E-2</v>
      </c>
      <c r="F34" s="64">
        <f t="shared" si="29"/>
        <v>4.7244094488188976E-2</v>
      </c>
      <c r="G34" s="64">
        <f t="shared" si="30"/>
        <v>7.857142857142857E-2</v>
      </c>
      <c r="H34" s="64">
        <f t="shared" si="31"/>
        <v>0.16306483300589392</v>
      </c>
      <c r="I34" s="64">
        <f t="shared" si="32"/>
        <v>0.35376044568245124</v>
      </c>
      <c r="J34" s="64">
        <f t="shared" si="33"/>
        <v>0.45864661654135336</v>
      </c>
      <c r="K34" s="64">
        <f t="shared" si="34"/>
        <v>0.20529801324503311</v>
      </c>
      <c r="L34" s="64">
        <f t="shared" si="35"/>
        <v>0.27533783783783783</v>
      </c>
      <c r="M34" s="64">
        <f t="shared" si="36"/>
        <v>0.16255144032921812</v>
      </c>
      <c r="N34" s="64">
        <f t="shared" si="37"/>
        <v>2.5773195876288659E-3</v>
      </c>
      <c r="O34" s="64">
        <f t="shared" si="38"/>
        <v>0.16346153846153846</v>
      </c>
      <c r="P34" s="64">
        <f t="shared" si="39"/>
        <v>0.28609271523178809</v>
      </c>
      <c r="Q34" s="64">
        <f t="shared" si="40"/>
        <v>0.30265486725663715</v>
      </c>
      <c r="R34" s="64">
        <f t="shared" si="41"/>
        <v>0.25706940874035988</v>
      </c>
      <c r="S34" s="64">
        <f t="shared" si="42"/>
        <v>0.31404958677685951</v>
      </c>
      <c r="T34" s="64">
        <f t="shared" si="43"/>
        <v>7.1060762100926878E-2</v>
      </c>
      <c r="U34" s="64">
        <f t="shared" si="44"/>
        <v>0.18342391304347827</v>
      </c>
      <c r="V34" s="64">
        <f t="shared" si="45"/>
        <v>0.21676891615541921</v>
      </c>
      <c r="W34" s="64">
        <f t="shared" si="46"/>
        <v>0.1554357592093441</v>
      </c>
      <c r="X34" s="64">
        <f t="shared" si="47"/>
        <v>0.17980769230769231</v>
      </c>
      <c r="Y34" s="64">
        <f t="shared" si="48"/>
        <v>8.6107921928817457E-2</v>
      </c>
      <c r="Z34" s="64">
        <f t="shared" si="49"/>
        <v>4.0336134453781515E-2</v>
      </c>
      <c r="AA34" s="64">
        <f t="shared" si="50"/>
        <v>-4.6656298600311046E-3</v>
      </c>
      <c r="AB34" s="64">
        <f t="shared" si="51"/>
        <v>6.1939690301548493E-2</v>
      </c>
      <c r="AC34" s="64">
        <f t="shared" si="52"/>
        <v>3.699788583509514E-2</v>
      </c>
      <c r="AD34" s="64">
        <f t="shared" si="53"/>
        <v>0.12277867528271405</v>
      </c>
      <c r="AE34" s="64">
        <f t="shared" si="54"/>
        <v>7.6562500000000006E-2</v>
      </c>
      <c r="AF34" s="64">
        <f t="shared" si="55"/>
        <v>-1.841903300076746E-2</v>
      </c>
      <c r="AG34" s="64">
        <f t="shared" si="56"/>
        <v>-5.0968399592252805E-3</v>
      </c>
      <c r="AH34" s="64">
        <f t="shared" si="57"/>
        <v>-5.971223021582734E-2</v>
      </c>
      <c r="AI34" s="64">
        <f t="shared" si="58"/>
        <v>-5.8780841799709722E-2</v>
      </c>
      <c r="AJ34" s="64">
        <f t="shared" si="59"/>
        <v>0.1125879593432369</v>
      </c>
      <c r="AK34" s="64">
        <f t="shared" si="17"/>
        <v>-2.3565573770491802E-2</v>
      </c>
      <c r="AL34" s="64">
        <f t="shared" si="17"/>
        <v>-6.426931905126243E-2</v>
      </c>
      <c r="AM34" s="64">
        <f t="shared" si="17"/>
        <v>5.6283731688511952E-2</v>
      </c>
      <c r="AN34" s="64">
        <f t="shared" si="17"/>
        <v>-9.7680955727336607E-2</v>
      </c>
      <c r="AO34" s="64">
        <f t="shared" si="17"/>
        <v>-1.2591815320041973E-2</v>
      </c>
      <c r="AP34" s="64">
        <f t="shared" si="17"/>
        <v>8.9942763695829934E-3</v>
      </c>
      <c r="AQ34" s="64">
        <f t="shared" si="17"/>
        <v>-6.6423357664233573E-2</v>
      </c>
      <c r="AR34" s="64">
        <f t="shared" si="17"/>
        <v>2.4922118380062305E-2</v>
      </c>
      <c r="AS34" s="64">
        <f t="shared" si="17"/>
        <v>-6.0573857598299682E-2</v>
      </c>
      <c r="AT34" s="64">
        <f t="shared" si="17"/>
        <v>-6.4829821717990272E-3</v>
      </c>
      <c r="AU34" s="64">
        <f t="shared" si="18"/>
        <v>0.14485981308411214</v>
      </c>
      <c r="AV34" s="64">
        <f t="shared" si="19"/>
        <v>0.25408163265306122</v>
      </c>
      <c r="AW34" s="64">
        <f t="shared" si="20"/>
        <v>0.14971521562245729</v>
      </c>
      <c r="AX34" s="64">
        <f t="shared" si="21"/>
        <v>0.24982307147912244</v>
      </c>
      <c r="AY34" s="64">
        <f t="shared" si="22"/>
        <v>0.19309173272933183</v>
      </c>
      <c r="AZ34" s="64">
        <f t="shared" si="23"/>
        <v>0.11461794019933555</v>
      </c>
      <c r="BA34" s="64">
        <f t="shared" si="24"/>
        <v>5.4715776027251438E-2</v>
      </c>
      <c r="BB34" s="64">
        <f t="shared" si="25"/>
        <v>-2.8259991925716592E-3</v>
      </c>
      <c r="BC34" s="64">
        <f t="shared" si="25"/>
        <v>-8.9068825910931168E-3</v>
      </c>
      <c r="BD34" s="64">
        <f t="shared" si="25"/>
        <v>-1.3684640522875817E-2</v>
      </c>
      <c r="BE34" s="64">
        <f t="shared" si="25"/>
        <v>-2.5678194243114516E-2</v>
      </c>
    </row>
    <row r="35" spans="2:57" ht="17.100000000000001" customHeight="1" thickBot="1" x14ac:dyDescent="0.25">
      <c r="B35" s="49" t="s">
        <v>114</v>
      </c>
      <c r="C35" s="64">
        <f t="shared" si="26"/>
        <v>0.1887905604719764</v>
      </c>
      <c r="D35" s="64">
        <f t="shared" si="27"/>
        <v>0.46178343949044587</v>
      </c>
      <c r="E35" s="64">
        <f t="shared" si="28"/>
        <v>0.32600732600732601</v>
      </c>
      <c r="F35" s="64">
        <f t="shared" si="29"/>
        <v>0.24528301886792453</v>
      </c>
      <c r="G35" s="64">
        <f t="shared" si="30"/>
        <v>0.15136476426799009</v>
      </c>
      <c r="H35" s="64">
        <f t="shared" si="31"/>
        <v>0.18954248366013071</v>
      </c>
      <c r="I35" s="64">
        <f t="shared" si="32"/>
        <v>4.1436464088397788E-2</v>
      </c>
      <c r="J35" s="64">
        <f t="shared" si="33"/>
        <v>0.27272727272727271</v>
      </c>
      <c r="K35" s="64">
        <f t="shared" si="34"/>
        <v>0.25862068965517243</v>
      </c>
      <c r="L35" s="64">
        <f t="shared" si="35"/>
        <v>0.18498168498168499</v>
      </c>
      <c r="M35" s="64">
        <f t="shared" si="36"/>
        <v>0.27851458885941643</v>
      </c>
      <c r="N35" s="64">
        <f t="shared" si="37"/>
        <v>0.15816326530612246</v>
      </c>
      <c r="O35" s="64">
        <f t="shared" si="38"/>
        <v>0.25684931506849318</v>
      </c>
      <c r="P35" s="64">
        <f t="shared" si="39"/>
        <v>0.30448222565687788</v>
      </c>
      <c r="Q35" s="64">
        <f t="shared" si="40"/>
        <v>0.36099585062240663</v>
      </c>
      <c r="R35" s="64">
        <f t="shared" si="41"/>
        <v>0.15418502202643172</v>
      </c>
      <c r="S35" s="64">
        <f t="shared" si="42"/>
        <v>0.33923705722070846</v>
      </c>
      <c r="T35" s="64">
        <f t="shared" si="43"/>
        <v>0.2014218009478673</v>
      </c>
      <c r="U35" s="64">
        <f t="shared" si="44"/>
        <v>0.14634146341463414</v>
      </c>
      <c r="V35" s="64">
        <f t="shared" si="45"/>
        <v>0.47964376590330787</v>
      </c>
      <c r="W35" s="64">
        <f t="shared" si="46"/>
        <v>-2.0345879959308241E-2</v>
      </c>
      <c r="X35" s="64">
        <f t="shared" si="47"/>
        <v>0.10453648915187377</v>
      </c>
      <c r="Y35" s="64">
        <f t="shared" si="48"/>
        <v>0.17553191489361702</v>
      </c>
      <c r="Z35" s="64">
        <f t="shared" si="49"/>
        <v>-6.0189165950128978E-2</v>
      </c>
      <c r="AA35" s="64">
        <f t="shared" si="50"/>
        <v>0.19833852544132918</v>
      </c>
      <c r="AB35" s="64">
        <f t="shared" si="51"/>
        <v>7.4107142857142858E-2</v>
      </c>
      <c r="AC35" s="64">
        <f t="shared" si="52"/>
        <v>-4.5248868778280542E-2</v>
      </c>
      <c r="AD35" s="64">
        <f t="shared" si="53"/>
        <v>0.11527904849039342</v>
      </c>
      <c r="AE35" s="64">
        <f t="shared" si="54"/>
        <v>-4.2461005199306762E-2</v>
      </c>
      <c r="AF35" s="64">
        <f t="shared" si="55"/>
        <v>7.3981712385702406E-2</v>
      </c>
      <c r="AG35" s="64">
        <f t="shared" si="56"/>
        <v>2.9620853080568721E-2</v>
      </c>
      <c r="AH35" s="64">
        <f t="shared" si="57"/>
        <v>-1.7227235438884332E-2</v>
      </c>
      <c r="AI35" s="64">
        <f t="shared" si="58"/>
        <v>6.244343891402715E-2</v>
      </c>
      <c r="AJ35" s="64">
        <f t="shared" si="59"/>
        <v>-2.3219814241486069E-2</v>
      </c>
      <c r="AK35" s="64">
        <f t="shared" si="17"/>
        <v>0.1001150747986191</v>
      </c>
      <c r="AL35" s="64">
        <f t="shared" si="17"/>
        <v>-2.1702838063439065E-2</v>
      </c>
      <c r="AM35" s="64">
        <f t="shared" si="17"/>
        <v>1.2776831345826235E-2</v>
      </c>
      <c r="AN35" s="64">
        <f t="shared" si="17"/>
        <v>-9.5087163232963554E-2</v>
      </c>
      <c r="AO35" s="64">
        <f t="shared" si="17"/>
        <v>-0.12552301255230125</v>
      </c>
      <c r="AP35" s="64">
        <f t="shared" si="17"/>
        <v>-2.3890784982935155E-2</v>
      </c>
      <c r="AQ35" s="64">
        <f t="shared" si="17"/>
        <v>-9.0832632464255672E-2</v>
      </c>
      <c r="AR35" s="64">
        <f t="shared" si="17"/>
        <v>-2.8021015761821366E-2</v>
      </c>
      <c r="AS35" s="64">
        <f t="shared" si="17"/>
        <v>-4.1866028708133975E-2</v>
      </c>
      <c r="AT35" s="64">
        <f t="shared" si="17"/>
        <v>1.9230769230769232E-2</v>
      </c>
      <c r="AU35" s="64">
        <f t="shared" si="18"/>
        <v>0.29992289899768698</v>
      </c>
      <c r="AV35" s="64">
        <f t="shared" si="19"/>
        <v>0.17141162514827996</v>
      </c>
      <c r="AW35" s="64">
        <f t="shared" si="20"/>
        <v>0.21215189873417722</v>
      </c>
      <c r="AX35" s="64">
        <f t="shared" si="21"/>
        <v>0.26148705096073516</v>
      </c>
      <c r="AY35" s="64">
        <f t="shared" si="22"/>
        <v>0.295364238410596</v>
      </c>
      <c r="AZ35" s="64">
        <f t="shared" si="23"/>
        <v>3.7832310838445807E-2</v>
      </c>
      <c r="BA35" s="64">
        <f t="shared" si="24"/>
        <v>8.8669950738916259E-2</v>
      </c>
      <c r="BB35" s="64">
        <f t="shared" si="25"/>
        <v>9.9547511312217188E-3</v>
      </c>
      <c r="BC35" s="64">
        <f t="shared" si="25"/>
        <v>2.2401433691756272E-2</v>
      </c>
      <c r="BD35" s="64">
        <f t="shared" si="25"/>
        <v>-5.5433829973707271E-2</v>
      </c>
      <c r="BE35" s="64">
        <f t="shared" si="25"/>
        <v>-3.5490605427974949E-2</v>
      </c>
    </row>
    <row r="36" spans="2:57" ht="17.100000000000001" customHeight="1" thickBot="1" x14ac:dyDescent="0.25">
      <c r="B36" s="49" t="s">
        <v>76</v>
      </c>
      <c r="C36" s="64">
        <f t="shared" si="26"/>
        <v>-0.55913978494623651</v>
      </c>
      <c r="D36" s="64">
        <f t="shared" si="27"/>
        <v>0.20253164556962025</v>
      </c>
      <c r="E36" s="64">
        <f t="shared" si="28"/>
        <v>0.53333333333333333</v>
      </c>
      <c r="F36" s="64">
        <f t="shared" si="29"/>
        <v>0.30952380952380953</v>
      </c>
      <c r="G36" s="64">
        <f t="shared" si="30"/>
        <v>1.2439024390243902</v>
      </c>
      <c r="H36" s="64">
        <f t="shared" si="31"/>
        <v>6.3157894736842107E-2</v>
      </c>
      <c r="I36" s="64">
        <f t="shared" si="32"/>
        <v>1.4492753623188406E-2</v>
      </c>
      <c r="J36" s="64">
        <f t="shared" si="33"/>
        <v>-0.14545454545454545</v>
      </c>
      <c r="K36" s="64">
        <f t="shared" si="34"/>
        <v>-6.5217391304347824E-2</v>
      </c>
      <c r="L36" s="64">
        <f t="shared" si="35"/>
        <v>-1.9801980198019802E-2</v>
      </c>
      <c r="M36" s="64">
        <f t="shared" si="36"/>
        <v>-0.1</v>
      </c>
      <c r="N36" s="64">
        <f t="shared" si="37"/>
        <v>0.21276595744680851</v>
      </c>
      <c r="O36" s="64">
        <f t="shared" si="38"/>
        <v>1.1627906976744186E-2</v>
      </c>
      <c r="P36" s="64">
        <f t="shared" si="39"/>
        <v>3.0303030303030304E-2</v>
      </c>
      <c r="Q36" s="64">
        <f t="shared" si="40"/>
        <v>0.22222222222222221</v>
      </c>
      <c r="R36" s="64">
        <f t="shared" si="41"/>
        <v>4.3859649122807015E-2</v>
      </c>
      <c r="S36" s="64">
        <f t="shared" si="42"/>
        <v>0.44827586206896552</v>
      </c>
      <c r="T36" s="64">
        <f t="shared" si="43"/>
        <v>0.53921568627450978</v>
      </c>
      <c r="U36" s="64">
        <f t="shared" si="44"/>
        <v>0.18181818181818182</v>
      </c>
      <c r="V36" s="64">
        <f t="shared" si="45"/>
        <v>0.19327731092436976</v>
      </c>
      <c r="W36" s="64">
        <f t="shared" si="46"/>
        <v>0.17460317460317459</v>
      </c>
      <c r="X36" s="64">
        <f t="shared" si="47"/>
        <v>0.12738853503184713</v>
      </c>
      <c r="Y36" s="64">
        <f t="shared" si="48"/>
        <v>0.53846153846153844</v>
      </c>
      <c r="Z36" s="64">
        <f t="shared" si="49"/>
        <v>0.42253521126760563</v>
      </c>
      <c r="AA36" s="64">
        <f t="shared" si="50"/>
        <v>0.25</v>
      </c>
      <c r="AB36" s="64">
        <f t="shared" si="51"/>
        <v>-1.1299435028248588E-2</v>
      </c>
      <c r="AC36" s="64">
        <f t="shared" si="52"/>
        <v>-0.14285714285714285</v>
      </c>
      <c r="AD36" s="64">
        <f t="shared" si="53"/>
        <v>-3.4653465346534656E-2</v>
      </c>
      <c r="AE36" s="64">
        <f t="shared" si="54"/>
        <v>0.1891891891891892</v>
      </c>
      <c r="AF36" s="64">
        <f t="shared" si="55"/>
        <v>0.17142857142857143</v>
      </c>
      <c r="AG36" s="64">
        <f t="shared" si="56"/>
        <v>0.36666666666666664</v>
      </c>
      <c r="AH36" s="64">
        <f t="shared" si="57"/>
        <v>-3.5897435897435895E-2</v>
      </c>
      <c r="AI36" s="64">
        <f t="shared" si="58"/>
        <v>-0.13181818181818181</v>
      </c>
      <c r="AJ36" s="64">
        <f t="shared" si="59"/>
        <v>-2.4390243902439025E-2</v>
      </c>
      <c r="AK36" s="64">
        <f t="shared" si="17"/>
        <v>-0.25609756097560976</v>
      </c>
      <c r="AL36" s="64">
        <f t="shared" si="17"/>
        <v>-5.3191489361702126E-3</v>
      </c>
      <c r="AM36" s="64">
        <f t="shared" si="17"/>
        <v>-5.235602094240838E-3</v>
      </c>
      <c r="AN36" s="64">
        <f t="shared" si="17"/>
        <v>-0.14000000000000001</v>
      </c>
      <c r="AO36" s="64">
        <f t="shared" si="17"/>
        <v>8.1967213114754092E-2</v>
      </c>
      <c r="AP36" s="64">
        <f t="shared" si="17"/>
        <v>0.12299465240641712</v>
      </c>
      <c r="AQ36" s="64">
        <f t="shared" si="17"/>
        <v>-2.1052631578947368E-2</v>
      </c>
      <c r="AR36" s="64">
        <f t="shared" si="17"/>
        <v>0.1744186046511628</v>
      </c>
      <c r="AS36" s="64">
        <f t="shared" si="17"/>
        <v>7.575757575757576E-2</v>
      </c>
      <c r="AT36" s="64">
        <f t="shared" si="17"/>
        <v>-0.15714285714285714</v>
      </c>
      <c r="AU36" s="64">
        <f t="shared" si="18"/>
        <v>4.6511627906976744E-2</v>
      </c>
      <c r="AV36" s="64">
        <f t="shared" si="19"/>
        <v>0.13333333333333333</v>
      </c>
      <c r="AW36" s="64">
        <f t="shared" si="20"/>
        <v>1.4005602240896359E-2</v>
      </c>
      <c r="AX36" s="64">
        <f t="shared" si="21"/>
        <v>6.3535911602209949E-2</v>
      </c>
      <c r="AY36" s="64">
        <f t="shared" si="22"/>
        <v>0.34025974025974026</v>
      </c>
      <c r="AZ36" s="64">
        <f t="shared" si="23"/>
        <v>0.2926356589147287</v>
      </c>
      <c r="BA36" s="64">
        <f t="shared" si="24"/>
        <v>1.1994002998500749E-2</v>
      </c>
      <c r="BB36" s="64">
        <f t="shared" si="25"/>
        <v>0.15111111111111111</v>
      </c>
      <c r="BC36" s="64">
        <f t="shared" si="25"/>
        <v>-9.90990990990991E-2</v>
      </c>
      <c r="BD36" s="64">
        <f t="shared" si="25"/>
        <v>5.7142857142857143E-3</v>
      </c>
      <c r="BE36" s="64">
        <f t="shared" si="25"/>
        <v>4.261363636363636E-3</v>
      </c>
    </row>
    <row r="37" spans="2:57" ht="17.100000000000001" customHeight="1" thickBot="1" x14ac:dyDescent="0.25">
      <c r="B37" s="49" t="s">
        <v>55</v>
      </c>
      <c r="C37" s="64">
        <f t="shared" si="26"/>
        <v>-0.04</v>
      </c>
      <c r="D37" s="64">
        <f t="shared" si="27"/>
        <v>-1.3043478260869565E-2</v>
      </c>
      <c r="E37" s="64">
        <f t="shared" si="28"/>
        <v>0.13235294117647059</v>
      </c>
      <c r="F37" s="64">
        <f t="shared" si="29"/>
        <v>0.12149532710280374</v>
      </c>
      <c r="G37" s="64">
        <f t="shared" si="30"/>
        <v>0.25520833333333331</v>
      </c>
      <c r="H37" s="64">
        <f t="shared" si="31"/>
        <v>0.1894273127753304</v>
      </c>
      <c r="I37" s="64">
        <f t="shared" si="32"/>
        <v>0.19480519480519481</v>
      </c>
      <c r="J37" s="64">
        <f t="shared" si="33"/>
        <v>0.26666666666666666</v>
      </c>
      <c r="K37" s="64">
        <f t="shared" si="34"/>
        <v>8.7136929460580909E-2</v>
      </c>
      <c r="L37" s="64">
        <f t="shared" si="35"/>
        <v>-3.3333333333333333E-2</v>
      </c>
      <c r="M37" s="64">
        <f t="shared" si="36"/>
        <v>0.23369565217391305</v>
      </c>
      <c r="N37" s="64">
        <f t="shared" si="37"/>
        <v>-2.3026315789473683E-2</v>
      </c>
      <c r="O37" s="64">
        <f t="shared" si="38"/>
        <v>0.21374045801526717</v>
      </c>
      <c r="P37" s="64">
        <f t="shared" si="39"/>
        <v>0.2950191570881226</v>
      </c>
      <c r="Q37" s="64">
        <f t="shared" si="40"/>
        <v>6.6079295154185022E-2</v>
      </c>
      <c r="R37" s="64">
        <f t="shared" si="41"/>
        <v>0.22558922558922559</v>
      </c>
      <c r="S37" s="64">
        <f t="shared" si="42"/>
        <v>0.30188679245283018</v>
      </c>
      <c r="T37" s="64">
        <f t="shared" si="43"/>
        <v>0.24260355029585798</v>
      </c>
      <c r="U37" s="64">
        <f t="shared" si="44"/>
        <v>0.23140495867768596</v>
      </c>
      <c r="V37" s="64">
        <f t="shared" si="45"/>
        <v>0.31043956043956045</v>
      </c>
      <c r="W37" s="64">
        <f t="shared" si="46"/>
        <v>-0.10869565217391304</v>
      </c>
      <c r="X37" s="64">
        <f t="shared" si="47"/>
        <v>0.2119047619047619</v>
      </c>
      <c r="Y37" s="64">
        <f t="shared" si="48"/>
        <v>0.16107382550335569</v>
      </c>
      <c r="Z37" s="64">
        <f t="shared" si="49"/>
        <v>-3.7735849056603772E-2</v>
      </c>
      <c r="AA37" s="64">
        <f t="shared" si="50"/>
        <v>0.27371273712737126</v>
      </c>
      <c r="AB37" s="64">
        <f t="shared" si="51"/>
        <v>-6.0903732809430254E-2</v>
      </c>
      <c r="AC37" s="64">
        <f t="shared" si="52"/>
        <v>0.26589595375722541</v>
      </c>
      <c r="AD37" s="64">
        <f t="shared" si="53"/>
        <v>0.12636165577342048</v>
      </c>
      <c r="AE37" s="64">
        <f t="shared" si="54"/>
        <v>2.553191489361702E-2</v>
      </c>
      <c r="AF37" s="64">
        <f t="shared" si="55"/>
        <v>0.14435146443514643</v>
      </c>
      <c r="AG37" s="64">
        <f t="shared" si="56"/>
        <v>-2.5114155251141551E-2</v>
      </c>
      <c r="AH37" s="64">
        <f t="shared" si="57"/>
        <v>-6.5764023210831718E-2</v>
      </c>
      <c r="AI37" s="64">
        <f t="shared" si="58"/>
        <v>0</v>
      </c>
      <c r="AJ37" s="64">
        <f t="shared" si="59"/>
        <v>-5.850091407678245E-2</v>
      </c>
      <c r="AK37" s="64">
        <f t="shared" si="17"/>
        <v>-0.1756440281030445</v>
      </c>
      <c r="AL37" s="64">
        <f t="shared" si="17"/>
        <v>6.6252587991718431E-2</v>
      </c>
      <c r="AM37" s="64">
        <f t="shared" si="17"/>
        <v>1.2448132780082987E-2</v>
      </c>
      <c r="AN37" s="64">
        <f t="shared" si="17"/>
        <v>-5.8252427184466021E-3</v>
      </c>
      <c r="AO37" s="64">
        <f t="shared" si="17"/>
        <v>-7.1022727272727279E-2</v>
      </c>
      <c r="AP37" s="64">
        <f t="shared" si="17"/>
        <v>1.1650485436893204E-2</v>
      </c>
      <c r="AQ37" s="64">
        <f t="shared" si="17"/>
        <v>-0.20696721311475411</v>
      </c>
      <c r="AR37" s="64">
        <f t="shared" si="17"/>
        <v>-6.4453125E-2</v>
      </c>
      <c r="AS37" s="64">
        <f t="shared" si="17"/>
        <v>0.11620795107033639</v>
      </c>
      <c r="AT37" s="64">
        <f t="shared" si="17"/>
        <v>-6.5259117082533583E-2</v>
      </c>
      <c r="AU37" s="64">
        <f t="shared" si="18"/>
        <v>4.230769230769231E-2</v>
      </c>
      <c r="AV37" s="64">
        <f t="shared" si="19"/>
        <v>0.22878228782287824</v>
      </c>
      <c r="AW37" s="64">
        <f t="shared" si="20"/>
        <v>4.8048048048048048E-2</v>
      </c>
      <c r="AX37" s="64">
        <f t="shared" si="21"/>
        <v>0.20534861509073543</v>
      </c>
      <c r="AY37" s="64">
        <f t="shared" si="22"/>
        <v>0.27496038034865294</v>
      </c>
      <c r="AZ37" s="64">
        <f t="shared" si="23"/>
        <v>4.5991298943443129E-2</v>
      </c>
      <c r="BA37" s="64">
        <f t="shared" si="24"/>
        <v>0.13071895424836602</v>
      </c>
      <c r="BB37" s="64">
        <f t="shared" si="25"/>
        <v>1.8917498686284815E-2</v>
      </c>
      <c r="BC37" s="64">
        <f t="shared" si="25"/>
        <v>-3.8679731820526045E-2</v>
      </c>
      <c r="BD37" s="64">
        <f t="shared" si="25"/>
        <v>-8.5836909871244635E-3</v>
      </c>
      <c r="BE37" s="64">
        <f t="shared" si="25"/>
        <v>-7.0346320346320351E-2</v>
      </c>
    </row>
    <row r="38" spans="2:57" ht="17.100000000000001" customHeight="1" thickBot="1" x14ac:dyDescent="0.25">
      <c r="B38" s="49" t="s">
        <v>57</v>
      </c>
      <c r="C38" s="64">
        <f t="shared" si="26"/>
        <v>4.4210526315789471E-2</v>
      </c>
      <c r="D38" s="64">
        <f t="shared" si="27"/>
        <v>0.13181818181818181</v>
      </c>
      <c r="E38" s="64">
        <f t="shared" si="28"/>
        <v>7.7586206896551727E-2</v>
      </c>
      <c r="F38" s="64">
        <f t="shared" si="29"/>
        <v>0.20785219399538107</v>
      </c>
      <c r="G38" s="64">
        <f t="shared" si="30"/>
        <v>1.8145161290322582E-2</v>
      </c>
      <c r="H38" s="64">
        <f t="shared" si="31"/>
        <v>0.32128514056224899</v>
      </c>
      <c r="I38" s="64">
        <f t="shared" si="32"/>
        <v>0.35199999999999998</v>
      </c>
      <c r="J38" s="64">
        <f t="shared" si="33"/>
        <v>0.11854684512428298</v>
      </c>
      <c r="K38" s="64">
        <f t="shared" si="34"/>
        <v>0.28316831683168314</v>
      </c>
      <c r="L38" s="64">
        <f t="shared" si="35"/>
        <v>5.3191489361702128E-2</v>
      </c>
      <c r="M38" s="64">
        <f t="shared" si="36"/>
        <v>2.3668639053254437E-2</v>
      </c>
      <c r="N38" s="64">
        <f t="shared" si="37"/>
        <v>0.18803418803418803</v>
      </c>
      <c r="O38" s="64">
        <f t="shared" si="38"/>
        <v>-1.5432098765432098E-3</v>
      </c>
      <c r="P38" s="64">
        <f t="shared" si="39"/>
        <v>0.13708513708513709</v>
      </c>
      <c r="Q38" s="64">
        <f t="shared" si="40"/>
        <v>0.12524084778420039</v>
      </c>
      <c r="R38" s="64">
        <f t="shared" si="41"/>
        <v>0.11942446043165468</v>
      </c>
      <c r="S38" s="64">
        <f t="shared" si="42"/>
        <v>0.33230293663060279</v>
      </c>
      <c r="T38" s="64">
        <f t="shared" si="43"/>
        <v>0.17766497461928935</v>
      </c>
      <c r="U38" s="64">
        <f t="shared" si="44"/>
        <v>0.22945205479452055</v>
      </c>
      <c r="V38" s="64">
        <f t="shared" si="45"/>
        <v>0.36118251928020567</v>
      </c>
      <c r="W38" s="64">
        <f t="shared" si="46"/>
        <v>7.8886310904872387E-2</v>
      </c>
      <c r="X38" s="64">
        <f t="shared" si="47"/>
        <v>0.11099137931034483</v>
      </c>
      <c r="Y38" s="64">
        <f t="shared" si="48"/>
        <v>1.8105849582172703E-2</v>
      </c>
      <c r="Z38" s="64">
        <f t="shared" si="49"/>
        <v>3.1161473087818695E-2</v>
      </c>
      <c r="AA38" s="64">
        <f t="shared" si="50"/>
        <v>0.11720430107526882</v>
      </c>
      <c r="AB38" s="64">
        <f t="shared" si="51"/>
        <v>1.066925315227934E-2</v>
      </c>
      <c r="AC38" s="64">
        <f t="shared" si="52"/>
        <v>0.34610123119015046</v>
      </c>
      <c r="AD38" s="64">
        <f t="shared" si="53"/>
        <v>9.1575091575091569E-2</v>
      </c>
      <c r="AE38" s="64">
        <f t="shared" si="54"/>
        <v>9.3358999037536097E-2</v>
      </c>
      <c r="AF38" s="64">
        <f t="shared" si="55"/>
        <v>0.14779270633397312</v>
      </c>
      <c r="AG38" s="64">
        <f t="shared" si="56"/>
        <v>-0.15955284552845528</v>
      </c>
      <c r="AH38" s="64">
        <f t="shared" si="57"/>
        <v>-4.278523489932886E-2</v>
      </c>
      <c r="AI38" s="64">
        <f t="shared" si="58"/>
        <v>-0.136443661971831</v>
      </c>
      <c r="AJ38" s="64">
        <f t="shared" si="59"/>
        <v>3.7625418060200672E-2</v>
      </c>
      <c r="AK38" s="64">
        <f t="shared" si="17"/>
        <v>6.8923821039903271E-2</v>
      </c>
      <c r="AL38" s="64">
        <f t="shared" si="17"/>
        <v>-5.1709027169149865E-2</v>
      </c>
      <c r="AM38" s="64">
        <f t="shared" si="17"/>
        <v>0.22018348623853212</v>
      </c>
      <c r="AN38" s="64">
        <f t="shared" si="17"/>
        <v>-9.6696212731668015E-3</v>
      </c>
      <c r="AO38" s="64">
        <f t="shared" si="17"/>
        <v>-0.10972850678733032</v>
      </c>
      <c r="AP38" s="64">
        <f t="shared" si="17"/>
        <v>3.6968576709796672E-3</v>
      </c>
      <c r="AQ38" s="64">
        <f t="shared" si="17"/>
        <v>-4.5948203842940682E-2</v>
      </c>
      <c r="AR38" s="64">
        <f t="shared" si="17"/>
        <v>-2.4410089503661514E-3</v>
      </c>
      <c r="AS38" s="64">
        <f t="shared" si="17"/>
        <v>6.8614993646759853E-2</v>
      </c>
      <c r="AT38" s="64">
        <f t="shared" si="17"/>
        <v>7.3664825046040518E-3</v>
      </c>
      <c r="AU38" s="64">
        <f t="shared" si="18"/>
        <v>0.11556603773584906</v>
      </c>
      <c r="AV38" s="64">
        <f t="shared" si="19"/>
        <v>0.19186046511627908</v>
      </c>
      <c r="AW38" s="64">
        <f t="shared" si="20"/>
        <v>0.13303769401330376</v>
      </c>
      <c r="AX38" s="64">
        <f t="shared" si="21"/>
        <v>9.4716242661448138E-2</v>
      </c>
      <c r="AY38" s="64">
        <f t="shared" si="22"/>
        <v>0.2752949588845191</v>
      </c>
      <c r="AZ38" s="64">
        <f t="shared" si="23"/>
        <v>6.0835435940566306E-2</v>
      </c>
      <c r="BA38" s="64">
        <f t="shared" si="24"/>
        <v>0.125</v>
      </c>
      <c r="BB38" s="64">
        <f t="shared" si="25"/>
        <v>1.0101010101010102E-2</v>
      </c>
      <c r="BC38" s="64">
        <f t="shared" si="25"/>
        <v>-2.6046511627906978E-2</v>
      </c>
      <c r="BD38" s="64">
        <f t="shared" si="25"/>
        <v>2.650429799426934E-2</v>
      </c>
      <c r="BE38" s="64">
        <f t="shared" si="25"/>
        <v>9.3044894161432889E-4</v>
      </c>
    </row>
    <row r="39" spans="2:57" ht="17.100000000000001" customHeight="1" thickBot="1" x14ac:dyDescent="0.25">
      <c r="B39" s="49" t="s">
        <v>58</v>
      </c>
      <c r="C39" s="64">
        <f t="shared" si="26"/>
        <v>-0.29591836734693877</v>
      </c>
      <c r="D39" s="64">
        <f t="shared" si="27"/>
        <v>0.36458333333333331</v>
      </c>
      <c r="E39" s="64">
        <f t="shared" si="28"/>
        <v>-0.13157894736842105</v>
      </c>
      <c r="F39" s="64">
        <f t="shared" si="29"/>
        <v>0.29245283018867924</v>
      </c>
      <c r="G39" s="64">
        <f t="shared" si="30"/>
        <v>0.86956521739130432</v>
      </c>
      <c r="H39" s="64">
        <f t="shared" si="31"/>
        <v>-6.8702290076335881E-2</v>
      </c>
      <c r="I39" s="64">
        <f t="shared" si="32"/>
        <v>0.62121212121212122</v>
      </c>
      <c r="J39" s="64">
        <f t="shared" si="33"/>
        <v>2.1897810218978103E-2</v>
      </c>
      <c r="K39" s="64">
        <f t="shared" si="34"/>
        <v>0.24031007751937986</v>
      </c>
      <c r="L39" s="64">
        <f t="shared" si="35"/>
        <v>0.48360655737704916</v>
      </c>
      <c r="M39" s="64">
        <f t="shared" si="36"/>
        <v>0</v>
      </c>
      <c r="N39" s="64">
        <f t="shared" si="37"/>
        <v>4.2857142857142858E-2</v>
      </c>
      <c r="O39" s="64">
        <f t="shared" si="38"/>
        <v>0.13125000000000001</v>
      </c>
      <c r="P39" s="64">
        <f t="shared" si="39"/>
        <v>0</v>
      </c>
      <c r="Q39" s="64">
        <f t="shared" si="40"/>
        <v>0.23364485981308411</v>
      </c>
      <c r="R39" s="64">
        <f t="shared" si="41"/>
        <v>0.23972602739726026</v>
      </c>
      <c r="S39" s="64">
        <f t="shared" si="42"/>
        <v>3.3149171270718231E-2</v>
      </c>
      <c r="T39" s="64">
        <f t="shared" si="43"/>
        <v>-2.2099447513812154E-2</v>
      </c>
      <c r="U39" s="64">
        <f t="shared" si="44"/>
        <v>-7.575757575757576E-2</v>
      </c>
      <c r="V39" s="64">
        <f t="shared" si="45"/>
        <v>0.27624309392265195</v>
      </c>
      <c r="W39" s="64">
        <f t="shared" si="46"/>
        <v>9.6256684491978606E-2</v>
      </c>
      <c r="X39" s="64">
        <f t="shared" si="47"/>
        <v>0.59887005649717517</v>
      </c>
      <c r="Y39" s="64">
        <f t="shared" si="48"/>
        <v>0.32786885245901637</v>
      </c>
      <c r="Z39" s="64">
        <f t="shared" si="49"/>
        <v>0.15151515151515152</v>
      </c>
      <c r="AA39" s="64">
        <f t="shared" si="50"/>
        <v>0.1951219512195122</v>
      </c>
      <c r="AB39" s="64">
        <f t="shared" si="51"/>
        <v>-0.10954063604240283</v>
      </c>
      <c r="AC39" s="64">
        <f t="shared" si="52"/>
        <v>0.20987654320987653</v>
      </c>
      <c r="AD39" s="64">
        <f t="shared" si="53"/>
        <v>-4.1353383458646614E-2</v>
      </c>
      <c r="AE39" s="64">
        <f t="shared" si="54"/>
        <v>-9.3877551020408165E-2</v>
      </c>
      <c r="AF39" s="64">
        <f t="shared" si="55"/>
        <v>0.1984126984126984</v>
      </c>
      <c r="AG39" s="64">
        <f t="shared" si="56"/>
        <v>3.0612244897959183E-2</v>
      </c>
      <c r="AH39" s="64">
        <f t="shared" si="57"/>
        <v>0.13725490196078433</v>
      </c>
      <c r="AI39" s="64">
        <f t="shared" si="58"/>
        <v>0.12612612612612611</v>
      </c>
      <c r="AJ39" s="64">
        <f t="shared" si="59"/>
        <v>-5.9602649006622516E-2</v>
      </c>
      <c r="AK39" s="64">
        <f t="shared" si="17"/>
        <v>-9.405940594059406E-2</v>
      </c>
      <c r="AL39" s="64">
        <f t="shared" si="17"/>
        <v>-0.11379310344827587</v>
      </c>
      <c r="AM39" s="64">
        <f t="shared" si="17"/>
        <v>-0.06</v>
      </c>
      <c r="AN39" s="64">
        <f t="shared" si="17"/>
        <v>-4.2253521126760563E-2</v>
      </c>
      <c r="AO39" s="64">
        <f t="shared" si="17"/>
        <v>5.4644808743169397E-2</v>
      </c>
      <c r="AP39" s="64">
        <f t="shared" si="17"/>
        <v>3.8910505836575876E-2</v>
      </c>
      <c r="AQ39" s="64">
        <f t="shared" si="17"/>
        <v>9.7872340425531917E-2</v>
      </c>
      <c r="AR39" s="64">
        <f t="shared" si="17"/>
        <v>0.13235294117647059</v>
      </c>
      <c r="AS39" s="64">
        <f t="shared" si="17"/>
        <v>-0.17098445595854922</v>
      </c>
      <c r="AT39" s="64">
        <f t="shared" si="17"/>
        <v>-0.10112359550561797</v>
      </c>
      <c r="AU39" s="64">
        <f t="shared" si="18"/>
        <v>7.1808510638297879E-2</v>
      </c>
      <c r="AV39" s="64">
        <f t="shared" si="19"/>
        <v>0.23573200992555832</v>
      </c>
      <c r="AW39" s="64">
        <f t="shared" si="20"/>
        <v>0.19277108433734941</v>
      </c>
      <c r="AX39" s="64">
        <f t="shared" si="21"/>
        <v>0.13636363636363635</v>
      </c>
      <c r="AY39" s="64">
        <f t="shared" si="22"/>
        <v>6.222222222222222E-2</v>
      </c>
      <c r="AZ39" s="64">
        <f t="shared" si="23"/>
        <v>0.27754532775453278</v>
      </c>
      <c r="BA39" s="64">
        <f t="shared" si="24"/>
        <v>3.4934497816593885E-2</v>
      </c>
      <c r="BB39" s="64">
        <f t="shared" si="25"/>
        <v>7.1729957805907171E-2</v>
      </c>
      <c r="BC39" s="64">
        <f t="shared" si="25"/>
        <v>-4.1338582677165357E-2</v>
      </c>
      <c r="BD39" s="64">
        <f t="shared" si="25"/>
        <v>-7.1868583162217657E-3</v>
      </c>
      <c r="BE39" s="64">
        <f t="shared" si="25"/>
        <v>-1.0341261633919339E-3</v>
      </c>
    </row>
    <row r="40" spans="2:57" ht="17.100000000000001" customHeight="1" thickBot="1" x14ac:dyDescent="0.25">
      <c r="B40" s="49" t="s">
        <v>59</v>
      </c>
      <c r="C40" s="64">
        <f t="shared" si="26"/>
        <v>-0.33333333333333331</v>
      </c>
      <c r="D40" s="64">
        <f t="shared" si="27"/>
        <v>1.6666666666666667</v>
      </c>
      <c r="E40" s="64">
        <f t="shared" si="28"/>
        <v>0.7142857142857143</v>
      </c>
      <c r="F40" s="64">
        <f t="shared" si="29"/>
        <v>0.32258064516129031</v>
      </c>
      <c r="G40" s="64">
        <f t="shared" si="30"/>
        <v>0.85</v>
      </c>
      <c r="H40" s="64">
        <f t="shared" si="31"/>
        <v>0.42499999999999999</v>
      </c>
      <c r="I40" s="64">
        <f t="shared" si="32"/>
        <v>-0.30555555555555558</v>
      </c>
      <c r="J40" s="64">
        <f t="shared" si="33"/>
        <v>0.17073170731707318</v>
      </c>
      <c r="K40" s="64">
        <f t="shared" si="34"/>
        <v>0.27027027027027029</v>
      </c>
      <c r="L40" s="64">
        <f t="shared" si="35"/>
        <v>-0.10526315789473684</v>
      </c>
      <c r="M40" s="64">
        <f t="shared" si="36"/>
        <v>0.76</v>
      </c>
      <c r="N40" s="64">
        <f t="shared" si="37"/>
        <v>-2.0833333333333332E-2</v>
      </c>
      <c r="O40" s="64">
        <f t="shared" si="38"/>
        <v>0.40425531914893614</v>
      </c>
      <c r="P40" s="64">
        <f t="shared" si="39"/>
        <v>0.29411764705882354</v>
      </c>
      <c r="Q40" s="64">
        <f t="shared" si="40"/>
        <v>0.56818181818181823</v>
      </c>
      <c r="R40" s="64">
        <f t="shared" si="41"/>
        <v>0.36170212765957449</v>
      </c>
      <c r="S40" s="64">
        <f t="shared" si="42"/>
        <v>0.34848484848484851</v>
      </c>
      <c r="T40" s="64">
        <f t="shared" si="43"/>
        <v>0.42424242424242425</v>
      </c>
      <c r="U40" s="64">
        <f t="shared" si="44"/>
        <v>-7.2463768115942032E-2</v>
      </c>
      <c r="V40" s="64">
        <f t="shared" si="45"/>
        <v>0.28125</v>
      </c>
      <c r="W40" s="64">
        <f t="shared" si="46"/>
        <v>-0.39325842696629215</v>
      </c>
      <c r="X40" s="64">
        <f t="shared" si="47"/>
        <v>-4.2553191489361701E-2</v>
      </c>
      <c r="Y40" s="64">
        <f t="shared" si="48"/>
        <v>-0.28125</v>
      </c>
      <c r="Z40" s="64">
        <f t="shared" si="49"/>
        <v>0.64634146341463417</v>
      </c>
      <c r="AA40" s="64">
        <f t="shared" si="50"/>
        <v>0.90740740740740744</v>
      </c>
      <c r="AB40" s="64">
        <f t="shared" si="51"/>
        <v>0.17777777777777778</v>
      </c>
      <c r="AC40" s="64">
        <f t="shared" si="52"/>
        <v>0.17391304347826086</v>
      </c>
      <c r="AD40" s="64">
        <f t="shared" si="53"/>
        <v>-0.3925925925925926</v>
      </c>
      <c r="AE40" s="64">
        <f t="shared" si="54"/>
        <v>-0.31067961165048541</v>
      </c>
      <c r="AF40" s="64">
        <f t="shared" si="55"/>
        <v>-0.16981132075471697</v>
      </c>
      <c r="AG40" s="64">
        <f t="shared" si="56"/>
        <v>0.70370370370370372</v>
      </c>
      <c r="AH40" s="64">
        <f t="shared" si="57"/>
        <v>8.5365853658536592E-2</v>
      </c>
      <c r="AI40" s="64">
        <f t="shared" si="58"/>
        <v>0.52112676056338025</v>
      </c>
      <c r="AJ40" s="64">
        <f t="shared" si="59"/>
        <v>0.39772727272727271</v>
      </c>
      <c r="AK40" s="64">
        <f t="shared" si="17"/>
        <v>-0.25</v>
      </c>
      <c r="AL40" s="64">
        <f t="shared" si="17"/>
        <v>0.2247191011235955</v>
      </c>
      <c r="AM40" s="64">
        <f t="shared" si="17"/>
        <v>-0.1111111111111111</v>
      </c>
      <c r="AN40" s="64">
        <f t="shared" si="17"/>
        <v>-9.7560975609756101E-2</v>
      </c>
      <c r="AO40" s="64">
        <f t="shared" si="17"/>
        <v>7.2463768115942032E-2</v>
      </c>
      <c r="AP40" s="64">
        <f t="shared" si="17"/>
        <v>-0.11009174311926606</v>
      </c>
      <c r="AQ40" s="64">
        <f t="shared" si="17"/>
        <v>6.25E-2</v>
      </c>
      <c r="AR40" s="64">
        <f t="shared" si="17"/>
        <v>8.1081081081081086E-2</v>
      </c>
      <c r="AS40" s="64">
        <f t="shared" si="17"/>
        <v>-5.4054054054054057E-2</v>
      </c>
      <c r="AT40" s="64">
        <f t="shared" si="17"/>
        <v>-3.0927835051546393E-2</v>
      </c>
      <c r="AU40" s="64">
        <f t="shared" si="18"/>
        <v>0.41237113402061853</v>
      </c>
      <c r="AV40" s="64">
        <f t="shared" si="19"/>
        <v>0.21897810218978103</v>
      </c>
      <c r="AW40" s="64">
        <f t="shared" si="20"/>
        <v>0.1317365269461078</v>
      </c>
      <c r="AX40" s="64">
        <f t="shared" si="21"/>
        <v>0.40211640211640209</v>
      </c>
      <c r="AY40" s="64">
        <f t="shared" si="22"/>
        <v>0.24150943396226415</v>
      </c>
      <c r="AZ40" s="64">
        <f t="shared" si="23"/>
        <v>-1.2158054711246201E-2</v>
      </c>
      <c r="BA40" s="64">
        <f t="shared" si="24"/>
        <v>6.1538461538461542E-2</v>
      </c>
      <c r="BB40" s="64">
        <f t="shared" si="25"/>
        <v>-1.4492753623188406E-2</v>
      </c>
      <c r="BC40" s="64">
        <f t="shared" si="25"/>
        <v>0.20294117647058824</v>
      </c>
      <c r="BD40" s="64">
        <f t="shared" si="25"/>
        <v>-7.5794621026894868E-2</v>
      </c>
      <c r="BE40" s="64">
        <f t="shared" si="25"/>
        <v>2.1164021164021163E-2</v>
      </c>
    </row>
    <row r="41" spans="2:57" ht="17.100000000000001" customHeight="1" thickBot="1" x14ac:dyDescent="0.25">
      <c r="B41" s="49" t="s">
        <v>90</v>
      </c>
      <c r="C41" s="64">
        <f t="shared" si="26"/>
        <v>0.11016949152542373</v>
      </c>
      <c r="D41" s="64">
        <f t="shared" si="27"/>
        <v>-6.8493150684931503E-3</v>
      </c>
      <c r="E41" s="64">
        <f t="shared" si="28"/>
        <v>6.4935064935064929E-2</v>
      </c>
      <c r="F41" s="64">
        <f t="shared" si="29"/>
        <v>0.2</v>
      </c>
      <c r="G41" s="64">
        <f t="shared" si="30"/>
        <v>3.8167938931297711E-2</v>
      </c>
      <c r="H41" s="64">
        <f t="shared" si="31"/>
        <v>5.5172413793103448E-2</v>
      </c>
      <c r="I41" s="64">
        <f t="shared" si="32"/>
        <v>0.43902439024390244</v>
      </c>
      <c r="J41" s="64">
        <f t="shared" si="33"/>
        <v>7.407407407407407E-2</v>
      </c>
      <c r="K41" s="64">
        <f t="shared" si="34"/>
        <v>0.36029411764705882</v>
      </c>
      <c r="L41" s="64">
        <f t="shared" si="35"/>
        <v>0.31372549019607843</v>
      </c>
      <c r="M41" s="64">
        <f t="shared" si="36"/>
        <v>0.16101694915254236</v>
      </c>
      <c r="N41" s="64">
        <f t="shared" si="37"/>
        <v>-2.2988505747126436E-2</v>
      </c>
      <c r="O41" s="64">
        <f t="shared" si="38"/>
        <v>0.12432432432432433</v>
      </c>
      <c r="P41" s="64">
        <f t="shared" si="39"/>
        <v>7.4626865671641784E-2</v>
      </c>
      <c r="Q41" s="64">
        <f t="shared" si="40"/>
        <v>3.6496350364963501E-2</v>
      </c>
      <c r="R41" s="64">
        <f t="shared" si="41"/>
        <v>0.14705882352941177</v>
      </c>
      <c r="S41" s="64">
        <f t="shared" si="42"/>
        <v>0.28846153846153844</v>
      </c>
      <c r="T41" s="64">
        <f t="shared" si="43"/>
        <v>0.28240740740740738</v>
      </c>
      <c r="U41" s="64">
        <f t="shared" si="44"/>
        <v>0.20422535211267606</v>
      </c>
      <c r="V41" s="64">
        <f t="shared" si="45"/>
        <v>0.42564102564102563</v>
      </c>
      <c r="W41" s="64">
        <f t="shared" si="46"/>
        <v>-1.8656716417910446E-2</v>
      </c>
      <c r="X41" s="64">
        <f t="shared" si="47"/>
        <v>6.4981949458483748E-2</v>
      </c>
      <c r="Y41" s="64">
        <f t="shared" si="48"/>
        <v>0.15789473684210525</v>
      </c>
      <c r="Z41" s="64">
        <f t="shared" si="49"/>
        <v>4.6762589928057555E-2</v>
      </c>
      <c r="AA41" s="64">
        <f t="shared" si="50"/>
        <v>0.15209125475285171</v>
      </c>
      <c r="AB41" s="64">
        <f t="shared" si="51"/>
        <v>-1.0169491525423728E-2</v>
      </c>
      <c r="AC41" s="64">
        <f t="shared" si="52"/>
        <v>0.15151515151515152</v>
      </c>
      <c r="AD41" s="64">
        <f t="shared" si="53"/>
        <v>0.15463917525773196</v>
      </c>
      <c r="AE41" s="64">
        <f t="shared" si="54"/>
        <v>-2.9702970297029702E-2</v>
      </c>
      <c r="AF41" s="64">
        <f t="shared" si="55"/>
        <v>0.21917808219178081</v>
      </c>
      <c r="AG41" s="64">
        <f t="shared" si="56"/>
        <v>4.8245614035087717E-2</v>
      </c>
      <c r="AH41" s="64">
        <f t="shared" si="57"/>
        <v>6.25E-2</v>
      </c>
      <c r="AI41" s="64">
        <f t="shared" si="58"/>
        <v>0.38775510204081631</v>
      </c>
      <c r="AJ41" s="64">
        <f t="shared" si="59"/>
        <v>0.2443820224719101</v>
      </c>
      <c r="AK41" s="64">
        <f t="shared" si="17"/>
        <v>4.1841004184100415E-3</v>
      </c>
      <c r="AL41" s="64">
        <f t="shared" si="17"/>
        <v>0.15126050420168066</v>
      </c>
      <c r="AM41" s="64">
        <f t="shared" si="17"/>
        <v>-7.1078431372549017E-2</v>
      </c>
      <c r="AN41" s="64">
        <f t="shared" si="17"/>
        <v>-0.17381489841986456</v>
      </c>
      <c r="AO41" s="64">
        <f t="shared" si="17"/>
        <v>-8.3333333333333332E-3</v>
      </c>
      <c r="AP41" s="64">
        <f t="shared" si="17"/>
        <v>-5.8394160583941604E-2</v>
      </c>
      <c r="AQ41" s="64">
        <f t="shared" si="17"/>
        <v>-0.10554089709762533</v>
      </c>
      <c r="AR41" s="64">
        <f t="shared" si="17"/>
        <v>-1.3661202185792349E-2</v>
      </c>
      <c r="AS41" s="64">
        <f t="shared" si="17"/>
        <v>-8.4033613445378148E-3</v>
      </c>
      <c r="AT41" s="64">
        <f t="shared" si="17"/>
        <v>7.2351421188630485E-2</v>
      </c>
      <c r="AU41" s="64">
        <f t="shared" si="18"/>
        <v>9.2436974789915971E-2</v>
      </c>
      <c r="AV41" s="64">
        <f t="shared" si="19"/>
        <v>0.11730769230769231</v>
      </c>
      <c r="AW41" s="64">
        <f t="shared" si="20"/>
        <v>0.19277108433734941</v>
      </c>
      <c r="AX41" s="64">
        <f t="shared" si="21"/>
        <v>9.8124098124098127E-2</v>
      </c>
      <c r="AY41" s="64">
        <f t="shared" si="22"/>
        <v>0.30617608409986857</v>
      </c>
      <c r="AZ41" s="64">
        <f t="shared" si="23"/>
        <v>5.3319919517102618E-2</v>
      </c>
      <c r="BA41" s="64">
        <f t="shared" si="24"/>
        <v>0.1069723018147087</v>
      </c>
      <c r="BB41" s="64">
        <f t="shared" si="25"/>
        <v>7.5064710957722172E-2</v>
      </c>
      <c r="BC41" s="64">
        <f t="shared" si="25"/>
        <v>0.20545746388443017</v>
      </c>
      <c r="BD41" s="64">
        <f t="shared" si="25"/>
        <v>-8.7882822902796268E-2</v>
      </c>
      <c r="BE41" s="64">
        <f t="shared" si="25"/>
        <v>-1.3868613138686132E-2</v>
      </c>
    </row>
    <row r="42" spans="2:57" ht="17.100000000000001" customHeight="1" thickBot="1" x14ac:dyDescent="0.25">
      <c r="B42" s="49" t="s">
        <v>56</v>
      </c>
      <c r="C42" s="64">
        <f t="shared" si="26"/>
        <v>0.21428571428571427</v>
      </c>
      <c r="D42" s="64">
        <f t="shared" si="27"/>
        <v>-8.3333333333333329E-2</v>
      </c>
      <c r="E42" s="64">
        <f t="shared" si="28"/>
        <v>0.5</v>
      </c>
      <c r="F42" s="64">
        <f t="shared" si="29"/>
        <v>0</v>
      </c>
      <c r="G42" s="64">
        <f t="shared" si="30"/>
        <v>0.52941176470588236</v>
      </c>
      <c r="H42" s="64">
        <f t="shared" si="31"/>
        <v>0.36363636363636365</v>
      </c>
      <c r="I42" s="64">
        <f t="shared" si="32"/>
        <v>0.27777777777777779</v>
      </c>
      <c r="J42" s="64">
        <f t="shared" si="33"/>
        <v>0.9375</v>
      </c>
      <c r="K42" s="64">
        <f t="shared" si="34"/>
        <v>0.73076923076923073</v>
      </c>
      <c r="L42" s="64">
        <f t="shared" si="35"/>
        <v>6.6666666666666666E-2</v>
      </c>
      <c r="M42" s="64">
        <f t="shared" si="36"/>
        <v>-0.21739130434782608</v>
      </c>
      <c r="N42" s="64">
        <f t="shared" si="37"/>
        <v>-0.32258064516129031</v>
      </c>
      <c r="O42" s="64">
        <f t="shared" si="38"/>
        <v>-0.46666666666666667</v>
      </c>
      <c r="P42" s="64">
        <f t="shared" si="39"/>
        <v>-9.375E-2</v>
      </c>
      <c r="Q42" s="64">
        <f t="shared" si="40"/>
        <v>0.72222222222222221</v>
      </c>
      <c r="R42" s="64">
        <f t="shared" si="41"/>
        <v>0.80952380952380953</v>
      </c>
      <c r="S42" s="64">
        <f t="shared" si="42"/>
        <v>0.41666666666666669</v>
      </c>
      <c r="T42" s="64">
        <f t="shared" si="43"/>
        <v>0.65517241379310343</v>
      </c>
      <c r="U42" s="64">
        <f t="shared" si="44"/>
        <v>-3.2258064516129031E-2</v>
      </c>
      <c r="V42" s="64">
        <f t="shared" si="45"/>
        <v>0.18421052631578946</v>
      </c>
      <c r="W42" s="64">
        <f t="shared" si="46"/>
        <v>8.8235294117647065E-2</v>
      </c>
      <c r="X42" s="64">
        <f>+(AB21-X21)/X21</f>
        <v>-0.29166666666666669</v>
      </c>
      <c r="Y42" s="64">
        <f t="shared" si="48"/>
        <v>0.36666666666666664</v>
      </c>
      <c r="Z42" s="64">
        <f>+(AD21-Z21)/Z21</f>
        <v>-8.8888888888888892E-2</v>
      </c>
      <c r="AA42" s="64">
        <f t="shared" si="50"/>
        <v>0.1891891891891892</v>
      </c>
      <c r="AB42" s="64">
        <f t="shared" si="51"/>
        <v>0.26470588235294118</v>
      </c>
      <c r="AC42" s="64">
        <f t="shared" si="52"/>
        <v>-0.43902439024390244</v>
      </c>
      <c r="AD42" s="64">
        <f>+(AH21-AD21)/AD21</f>
        <v>0.46341463414634149</v>
      </c>
      <c r="AE42" s="64">
        <f t="shared" si="54"/>
        <v>0</v>
      </c>
      <c r="AF42" s="64">
        <f>+(AJ21-AF21)/AF21</f>
        <v>6.9767441860465115E-2</v>
      </c>
      <c r="AG42" s="64">
        <f t="shared" si="56"/>
        <v>0.60869565217391308</v>
      </c>
      <c r="AH42" s="64">
        <f>+(AL21-AH21)/AH21</f>
        <v>-0.18333333333333332</v>
      </c>
      <c r="AI42" s="64">
        <f t="shared" si="58"/>
        <v>9.0909090909090912E-2</v>
      </c>
      <c r="AJ42" s="64">
        <f t="shared" si="58"/>
        <v>0.13043478260869565</v>
      </c>
      <c r="AK42" s="64">
        <f t="shared" si="58"/>
        <v>0</v>
      </c>
      <c r="AL42" s="64">
        <f t="shared" si="58"/>
        <v>-0.18367346938775511</v>
      </c>
      <c r="AM42" s="64">
        <f t="shared" si="58"/>
        <v>0.16666666666666666</v>
      </c>
      <c r="AN42" s="64">
        <f t="shared" si="58"/>
        <v>0.15384615384615385</v>
      </c>
      <c r="AO42" s="64">
        <f t="shared" si="58"/>
        <v>-0.32432432432432434</v>
      </c>
      <c r="AP42" s="64">
        <f t="shared" si="58"/>
        <v>0.55000000000000004</v>
      </c>
      <c r="AQ42" s="64">
        <f t="shared" si="58"/>
        <v>-0.19642857142857142</v>
      </c>
      <c r="AR42" s="64">
        <f t="shared" si="58"/>
        <v>0.05</v>
      </c>
      <c r="AS42" s="64">
        <f t="shared" si="58"/>
        <v>0.32</v>
      </c>
      <c r="AT42" s="64">
        <f t="shared" si="58"/>
        <v>-0.19354838709677419</v>
      </c>
      <c r="AU42" s="64">
        <f t="shared" si="18"/>
        <v>0.10606060606060606</v>
      </c>
      <c r="AV42" s="64">
        <f t="shared" si="19"/>
        <v>0.50684931506849318</v>
      </c>
      <c r="AW42" s="64">
        <f t="shared" si="20"/>
        <v>5.4545454545454543E-2</v>
      </c>
      <c r="AX42" s="64">
        <f t="shared" si="21"/>
        <v>5.1724137931034482E-2</v>
      </c>
      <c r="AY42" s="64">
        <f t="shared" si="22"/>
        <v>0.28688524590163933</v>
      </c>
      <c r="AZ42" s="64">
        <f t="shared" si="23"/>
        <v>-2.5477707006369428E-2</v>
      </c>
      <c r="BA42" s="64">
        <f t="shared" si="24"/>
        <v>0.1111111111111111</v>
      </c>
      <c r="BB42" s="64">
        <f t="shared" si="25"/>
        <v>3.5294117647058823E-2</v>
      </c>
      <c r="BC42" s="64">
        <f t="shared" si="25"/>
        <v>5.681818181818182E-3</v>
      </c>
      <c r="BD42" s="64">
        <f t="shared" si="25"/>
        <v>0.14689265536723164</v>
      </c>
      <c r="BE42" s="64">
        <f t="shared" si="25"/>
        <v>-5.9113300492610835E-2</v>
      </c>
    </row>
    <row r="43" spans="2:57" ht="17.100000000000001" customHeight="1" thickBot="1" x14ac:dyDescent="0.25">
      <c r="B43" s="50" t="s">
        <v>77</v>
      </c>
      <c r="C43" s="65">
        <f t="shared" ref="C43:AA43" si="60">+(G22-C22)/C22</f>
        <v>5.9177215189873421E-2</v>
      </c>
      <c r="D43" s="65">
        <f t="shared" si="60"/>
        <v>0.24160000000000001</v>
      </c>
      <c r="E43" s="65">
        <f t="shared" si="60"/>
        <v>0.17189514396218306</v>
      </c>
      <c r="F43" s="66">
        <f t="shared" si="60"/>
        <v>0.17739628040057226</v>
      </c>
      <c r="G43" s="65">
        <f t="shared" si="60"/>
        <v>0.24469674335225575</v>
      </c>
      <c r="H43" s="65">
        <f t="shared" si="60"/>
        <v>0.16469072164948453</v>
      </c>
      <c r="I43" s="65">
        <f t="shared" si="60"/>
        <v>0.24422442244224424</v>
      </c>
      <c r="J43" s="66">
        <f t="shared" si="60"/>
        <v>0.20656136087484811</v>
      </c>
      <c r="K43" s="65">
        <f t="shared" si="60"/>
        <v>0.17018722995679308</v>
      </c>
      <c r="L43" s="65">
        <f t="shared" si="60"/>
        <v>0.14627129895994689</v>
      </c>
      <c r="M43" s="65">
        <f t="shared" si="60"/>
        <v>0.11995284409077513</v>
      </c>
      <c r="N43" s="66">
        <f t="shared" si="60"/>
        <v>0.11540785498489425</v>
      </c>
      <c r="O43" s="65">
        <f t="shared" si="60"/>
        <v>0.16389743589743588</v>
      </c>
      <c r="P43" s="65">
        <f t="shared" si="60"/>
        <v>0.20675675675675675</v>
      </c>
      <c r="Q43" s="65">
        <f t="shared" si="60"/>
        <v>0.24605263157894736</v>
      </c>
      <c r="R43" s="66">
        <f t="shared" si="60"/>
        <v>0.13253882267966774</v>
      </c>
      <c r="S43" s="65">
        <f t="shared" si="60"/>
        <v>0.23510750793091292</v>
      </c>
      <c r="T43" s="65">
        <f t="shared" si="60"/>
        <v>0.19420892657174851</v>
      </c>
      <c r="U43" s="65">
        <f t="shared" si="60"/>
        <v>0.16853220696937699</v>
      </c>
      <c r="V43" s="66">
        <f t="shared" si="60"/>
        <v>0.33306760204081631</v>
      </c>
      <c r="W43" s="65">
        <f t="shared" si="60"/>
        <v>5.6934931506849314E-2</v>
      </c>
      <c r="X43" s="65">
        <f t="shared" si="60"/>
        <v>0.12243804420629605</v>
      </c>
      <c r="Y43" s="65">
        <f t="shared" si="60"/>
        <v>0.12253750225917225</v>
      </c>
      <c r="Z43" s="66">
        <f t="shared" si="60"/>
        <v>1.829924650161464E-2</v>
      </c>
      <c r="AA43" s="65">
        <f t="shared" si="60"/>
        <v>0.15120831645740515</v>
      </c>
      <c r="AB43" s="65">
        <f t="shared" si="51"/>
        <v>4.2248478338703904E-2</v>
      </c>
      <c r="AC43" s="65">
        <f t="shared" si="52"/>
        <v>0.10030590887135726</v>
      </c>
      <c r="AD43" s="66">
        <f>+(AH22-AD22)/AD22</f>
        <v>6.8123091378905334E-2</v>
      </c>
      <c r="AE43" s="65">
        <f t="shared" si="54"/>
        <v>4.1280637973495952E-2</v>
      </c>
      <c r="AF43" s="65">
        <f>+(AJ22-AF22)/AF22</f>
        <v>7.431581358067102E-2</v>
      </c>
      <c r="AG43" s="65">
        <f t="shared" si="56"/>
        <v>1.1267193444541995E-2</v>
      </c>
      <c r="AH43" s="66">
        <f>+(AL22-AH22)/AH22</f>
        <v>-1.9793270288102046E-3</v>
      </c>
      <c r="AI43" s="65">
        <f t="shared" si="58"/>
        <v>-3.6603221083455345E-2</v>
      </c>
      <c r="AJ43" s="65">
        <f t="shared" si="58"/>
        <v>4.4766574291195904E-2</v>
      </c>
      <c r="AK43" s="65">
        <f t="shared" si="58"/>
        <v>-3.8634061640862395E-2</v>
      </c>
      <c r="AL43" s="66">
        <f t="shared" si="58"/>
        <v>-6.5006610841780521E-3</v>
      </c>
      <c r="AM43" s="65">
        <f t="shared" si="58"/>
        <v>7.3883563245265377E-2</v>
      </c>
      <c r="AN43" s="65">
        <f t="shared" si="58"/>
        <v>-4.1930218322791264E-2</v>
      </c>
      <c r="AO43" s="65">
        <f t="shared" si="58"/>
        <v>-3.8982540638169777E-2</v>
      </c>
      <c r="AP43" s="66">
        <f t="shared" si="58"/>
        <v>1.3308195630475767E-2</v>
      </c>
      <c r="AQ43" s="65">
        <f t="shared" si="58"/>
        <v>-4.9205312431961683E-2</v>
      </c>
      <c r="AR43" s="65">
        <f t="shared" si="58"/>
        <v>-4.0464274305185817E-3</v>
      </c>
      <c r="AS43" s="65">
        <f t="shared" si="58"/>
        <v>2.0516836335160531E-2</v>
      </c>
      <c r="AT43" s="65">
        <f t="shared" si="58"/>
        <v>-8.0989383824012252E-3</v>
      </c>
      <c r="AU43" s="65">
        <f t="shared" si="18"/>
        <v>0.16205500949863716</v>
      </c>
      <c r="AV43" s="65">
        <f t="shared" si="19"/>
        <v>0.21138673679721373</v>
      </c>
      <c r="AW43" s="65">
        <f t="shared" si="20"/>
        <v>0.13788652232588158</v>
      </c>
      <c r="AX43" s="65">
        <f t="shared" si="21"/>
        <v>0.1824885267880163</v>
      </c>
      <c r="AY43" s="65">
        <f t="shared" si="22"/>
        <v>0.23700505843362987</v>
      </c>
      <c r="AZ43" s="65">
        <f t="shared" si="23"/>
        <v>7.5580780484365631E-2</v>
      </c>
      <c r="BA43" s="65">
        <f t="shared" si="24"/>
        <v>8.773884828422536E-2</v>
      </c>
      <c r="BB43" s="65">
        <f t="shared" si="25"/>
        <v>3.1939255152464749E-2</v>
      </c>
      <c r="BC43" s="65">
        <f t="shared" si="25"/>
        <v>-6.7449194113524879E-3</v>
      </c>
      <c r="BD43" s="65">
        <f t="shared" si="25"/>
        <v>2.4105594261692683E-3</v>
      </c>
      <c r="BE43" s="65">
        <f t="shared" si="25"/>
        <v>-1.2698319598815214E-2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BJ43"/>
  <sheetViews>
    <sheetView topLeftCell="BA13" zoomScaleNormal="100" workbookViewId="0">
      <selection activeCell="AX10" sqref="AX10"/>
    </sheetView>
  </sheetViews>
  <sheetFormatPr baseColWidth="10" defaultRowHeight="12.75" x14ac:dyDescent="0.2"/>
  <cols>
    <col min="1" max="1" width="1" style="2" customWidth="1"/>
    <col min="2" max="2" width="33.85546875" style="2" customWidth="1"/>
    <col min="3" max="4" width="11.42578125" style="2" hidden="1" customWidth="1"/>
    <col min="5" max="5" width="10.42578125" style="2" hidden="1" customWidth="1"/>
    <col min="6" max="6" width="11.42578125" style="2" hidden="1" customWidth="1"/>
    <col min="7" max="67" width="12.28515625" style="2" customWidth="1"/>
    <col min="68" max="16384" width="11.42578125" style="2"/>
  </cols>
  <sheetData>
    <row r="1" spans="1:62" ht="17.25" customHeight="1" x14ac:dyDescent="0.2">
      <c r="N1" s="7"/>
    </row>
    <row r="2" spans="1:62" ht="59.25" customHeight="1" x14ac:dyDescent="0.2">
      <c r="A2" s="57"/>
      <c r="B2" s="57"/>
      <c r="C2" s="75"/>
      <c r="D2" s="75"/>
      <c r="E2" s="75"/>
      <c r="F2" s="75"/>
      <c r="G2" s="75"/>
      <c r="H2" s="75"/>
      <c r="I2" s="75"/>
      <c r="J2" s="75"/>
      <c r="K2" s="74"/>
      <c r="L2" s="74"/>
    </row>
    <row r="3" spans="1:62" ht="32.25" customHeight="1" x14ac:dyDescent="0.2"/>
    <row r="4" spans="1:62" ht="39" customHeight="1" x14ac:dyDescent="0.2">
      <c r="B4" s="19"/>
      <c r="C4" s="35" t="s">
        <v>38</v>
      </c>
      <c r="D4" s="35" t="s">
        <v>39</v>
      </c>
      <c r="E4" s="35" t="s">
        <v>40</v>
      </c>
      <c r="F4" s="51" t="s">
        <v>41</v>
      </c>
      <c r="G4" s="35" t="s">
        <v>42</v>
      </c>
      <c r="H4" s="35" t="s">
        <v>43</v>
      </c>
      <c r="I4" s="35" t="s">
        <v>44</v>
      </c>
      <c r="J4" s="51" t="s">
        <v>45</v>
      </c>
      <c r="K4" s="35" t="s">
        <v>46</v>
      </c>
      <c r="L4" s="35" t="s">
        <v>47</v>
      </c>
      <c r="M4" s="35" t="s">
        <v>48</v>
      </c>
      <c r="N4" s="51" t="s">
        <v>49</v>
      </c>
      <c r="O4" s="35" t="s">
        <v>65</v>
      </c>
      <c r="P4" s="35" t="s">
        <v>91</v>
      </c>
      <c r="Q4" s="35" t="s">
        <v>115</v>
      </c>
      <c r="R4" s="51" t="s">
        <v>118</v>
      </c>
      <c r="S4" s="35" t="s">
        <v>122</v>
      </c>
      <c r="T4" s="35" t="s">
        <v>125</v>
      </c>
      <c r="U4" s="35" t="s">
        <v>127</v>
      </c>
      <c r="V4" s="51" t="s">
        <v>129</v>
      </c>
      <c r="W4" s="35" t="s">
        <v>132</v>
      </c>
      <c r="X4" s="35" t="s">
        <v>134</v>
      </c>
      <c r="Y4" s="35" t="s">
        <v>136</v>
      </c>
      <c r="Z4" s="51" t="s">
        <v>138</v>
      </c>
      <c r="AA4" s="35" t="s">
        <v>144</v>
      </c>
      <c r="AB4" s="35" t="s">
        <v>150</v>
      </c>
      <c r="AC4" s="35" t="s">
        <v>152</v>
      </c>
      <c r="AD4" s="51" t="s">
        <v>158</v>
      </c>
      <c r="AE4" s="35" t="s">
        <v>594</v>
      </c>
      <c r="AF4" s="35" t="s">
        <v>606</v>
      </c>
      <c r="AG4" s="35" t="s">
        <v>617</v>
      </c>
      <c r="AH4" s="51" t="s">
        <v>619</v>
      </c>
      <c r="AI4" s="35" t="s">
        <v>623</v>
      </c>
      <c r="AJ4" s="35" t="s">
        <v>625</v>
      </c>
      <c r="AK4" s="35" t="s">
        <v>633</v>
      </c>
      <c r="AL4" s="51" t="s">
        <v>635</v>
      </c>
      <c r="AM4" s="35" t="s">
        <v>639</v>
      </c>
      <c r="AN4" s="35" t="s">
        <v>641</v>
      </c>
      <c r="AO4" s="35" t="s">
        <v>643</v>
      </c>
      <c r="AP4" s="51" t="s">
        <v>645</v>
      </c>
      <c r="AQ4" s="35" t="s">
        <v>649</v>
      </c>
      <c r="AR4" s="35" t="s">
        <v>651</v>
      </c>
      <c r="AS4" s="35" t="s">
        <v>653</v>
      </c>
      <c r="AT4" s="51" t="s">
        <v>655</v>
      </c>
      <c r="AU4" s="35" t="s">
        <v>659</v>
      </c>
      <c r="AV4" s="35" t="s">
        <v>662</v>
      </c>
      <c r="AW4" s="35" t="s">
        <v>665</v>
      </c>
      <c r="AX4" s="51" t="s">
        <v>680</v>
      </c>
      <c r="AY4" s="36" t="s">
        <v>668</v>
      </c>
      <c r="AZ4" s="36" t="s">
        <v>669</v>
      </c>
      <c r="BA4" s="36" t="s">
        <v>670</v>
      </c>
      <c r="BB4" s="36" t="s">
        <v>671</v>
      </c>
      <c r="BC4" s="36" t="s">
        <v>673</v>
      </c>
      <c r="BD4" s="36" t="s">
        <v>672</v>
      </c>
      <c r="BE4" s="36" t="s">
        <v>674</v>
      </c>
      <c r="BF4" s="36" t="s">
        <v>675</v>
      </c>
      <c r="BG4" s="36" t="s">
        <v>676</v>
      </c>
      <c r="BH4" s="36" t="s">
        <v>677</v>
      </c>
      <c r="BI4" s="36" t="s">
        <v>678</v>
      </c>
      <c r="BJ4" s="36" t="s">
        <v>681</v>
      </c>
    </row>
    <row r="5" spans="1:62" ht="17.100000000000001" customHeight="1" thickBot="1" x14ac:dyDescent="0.25">
      <c r="B5" s="49" t="s">
        <v>50</v>
      </c>
      <c r="C5" s="38">
        <v>208</v>
      </c>
      <c r="D5" s="38">
        <v>210</v>
      </c>
      <c r="E5" s="38">
        <v>157</v>
      </c>
      <c r="F5" s="38">
        <v>190</v>
      </c>
      <c r="G5" s="38">
        <v>232</v>
      </c>
      <c r="H5" s="38">
        <v>228</v>
      </c>
      <c r="I5" s="38">
        <v>191</v>
      </c>
      <c r="J5" s="38">
        <v>233</v>
      </c>
      <c r="K5" s="38">
        <v>268</v>
      </c>
      <c r="L5" s="38">
        <v>259</v>
      </c>
      <c r="M5" s="38">
        <v>210</v>
      </c>
      <c r="N5" s="38">
        <v>284</v>
      </c>
      <c r="O5" s="38">
        <v>301</v>
      </c>
      <c r="P5" s="38">
        <v>400</v>
      </c>
      <c r="Q5" s="38">
        <v>238</v>
      </c>
      <c r="R5" s="38">
        <v>414</v>
      </c>
      <c r="S5" s="38">
        <v>386</v>
      </c>
      <c r="T5" s="38">
        <v>399</v>
      </c>
      <c r="U5" s="38">
        <v>299</v>
      </c>
      <c r="V5" s="38">
        <v>443</v>
      </c>
      <c r="W5" s="38">
        <v>446</v>
      </c>
      <c r="X5" s="38">
        <v>528</v>
      </c>
      <c r="Y5" s="38">
        <v>371</v>
      </c>
      <c r="Z5" s="38">
        <v>553</v>
      </c>
      <c r="AA5" s="38">
        <v>563</v>
      </c>
      <c r="AB5" s="38">
        <v>653</v>
      </c>
      <c r="AC5" s="38">
        <v>492</v>
      </c>
      <c r="AD5" s="38">
        <v>717</v>
      </c>
      <c r="AE5" s="38">
        <v>776</v>
      </c>
      <c r="AF5" s="38">
        <v>729</v>
      </c>
      <c r="AG5" s="38">
        <v>623</v>
      </c>
      <c r="AH5" s="38">
        <v>905</v>
      </c>
      <c r="AI5" s="38">
        <v>968</v>
      </c>
      <c r="AJ5" s="38">
        <v>959</v>
      </c>
      <c r="AK5" s="38">
        <v>719</v>
      </c>
      <c r="AL5" s="38">
        <v>825</v>
      </c>
      <c r="AM5" s="38">
        <v>820</v>
      </c>
      <c r="AN5" s="38">
        <v>975</v>
      </c>
      <c r="AO5" s="38">
        <v>625</v>
      </c>
      <c r="AP5" s="38">
        <v>831</v>
      </c>
      <c r="AQ5" s="38">
        <v>916</v>
      </c>
      <c r="AR5" s="38">
        <v>902</v>
      </c>
      <c r="AS5" s="38">
        <v>578</v>
      </c>
      <c r="AT5" s="38">
        <v>900</v>
      </c>
      <c r="AU5" s="38">
        <v>929</v>
      </c>
      <c r="AV5" s="38">
        <v>991</v>
      </c>
      <c r="AW5" s="38">
        <v>799</v>
      </c>
      <c r="AX5" s="38">
        <v>974</v>
      </c>
      <c r="AY5" s="38">
        <f t="shared" ref="AY5:AY22" si="0">+C5+D5+E5+F5</f>
        <v>765</v>
      </c>
      <c r="AZ5" s="38">
        <f t="shared" ref="AZ5:AZ22" si="1">+G5+H5+I5+J5</f>
        <v>884</v>
      </c>
      <c r="BA5" s="38">
        <f t="shared" ref="BA5:BA22" si="2">+K5+L5+M5+N5</f>
        <v>1021</v>
      </c>
      <c r="BB5" s="38">
        <f t="shared" ref="BB5:BB22" si="3">+O5+P5+Q5+R5</f>
        <v>1353</v>
      </c>
      <c r="BC5" s="38">
        <f t="shared" ref="BC5:BC22" si="4">+S5+T5+U5+V5</f>
        <v>1527</v>
      </c>
      <c r="BD5" s="38">
        <f t="shared" ref="BD5:BD22" si="5">+W5+X5+Y5+Z5</f>
        <v>1898</v>
      </c>
      <c r="BE5" s="38">
        <f t="shared" ref="BE5:BE22" si="6">+AA5+AB5+AC5+AD5</f>
        <v>2425</v>
      </c>
      <c r="BF5" s="38">
        <f t="shared" ref="BF5:BF22" si="7">+AE5+AF5+AG5+AH5</f>
        <v>3033</v>
      </c>
      <c r="BG5" s="38">
        <f t="shared" ref="BG5:BG22" si="8">+AI5+AJ5+AK5+AL5</f>
        <v>3471</v>
      </c>
      <c r="BH5" s="38">
        <f t="shared" ref="BH5:BH22" si="9">+AM5+AN5+AO5+AP5</f>
        <v>3251</v>
      </c>
      <c r="BI5" s="38">
        <f t="shared" ref="BI5:BI22" si="10">+AQ5+AR5+AS5+AT5</f>
        <v>3296</v>
      </c>
      <c r="BJ5" s="38">
        <f>+AU5+AV5+AW5+AX5</f>
        <v>3693</v>
      </c>
    </row>
    <row r="6" spans="1:62" ht="17.100000000000001" customHeight="1" thickBot="1" x14ac:dyDescent="0.25">
      <c r="B6" s="49" t="s">
        <v>51</v>
      </c>
      <c r="C6" s="38">
        <v>41</v>
      </c>
      <c r="D6" s="38">
        <v>41</v>
      </c>
      <c r="E6" s="38">
        <v>21</v>
      </c>
      <c r="F6" s="38">
        <v>18</v>
      </c>
      <c r="G6" s="38">
        <v>36</v>
      </c>
      <c r="H6" s="38">
        <v>30</v>
      </c>
      <c r="I6" s="38">
        <v>17</v>
      </c>
      <c r="J6" s="38">
        <v>26</v>
      </c>
      <c r="K6" s="38">
        <v>33</v>
      </c>
      <c r="L6" s="38">
        <v>23</v>
      </c>
      <c r="M6" s="38">
        <v>15</v>
      </c>
      <c r="N6" s="38">
        <v>30</v>
      </c>
      <c r="O6" s="38">
        <v>40</v>
      </c>
      <c r="P6" s="38">
        <v>34</v>
      </c>
      <c r="Q6" s="38">
        <v>23</v>
      </c>
      <c r="R6" s="38">
        <v>36</v>
      </c>
      <c r="S6" s="38">
        <v>52</v>
      </c>
      <c r="T6" s="38">
        <v>64</v>
      </c>
      <c r="U6" s="38">
        <v>46</v>
      </c>
      <c r="V6" s="38">
        <v>63</v>
      </c>
      <c r="W6" s="38">
        <v>55</v>
      </c>
      <c r="X6" s="38">
        <v>66</v>
      </c>
      <c r="Y6" s="38">
        <v>39</v>
      </c>
      <c r="Z6" s="38">
        <v>59</v>
      </c>
      <c r="AA6" s="38">
        <v>54</v>
      </c>
      <c r="AB6" s="38">
        <v>75</v>
      </c>
      <c r="AC6" s="38">
        <v>78</v>
      </c>
      <c r="AD6" s="38">
        <v>64</v>
      </c>
      <c r="AE6" s="38">
        <v>66</v>
      </c>
      <c r="AF6" s="38">
        <v>73</v>
      </c>
      <c r="AG6" s="38">
        <v>66</v>
      </c>
      <c r="AH6" s="38">
        <v>90</v>
      </c>
      <c r="AI6" s="38">
        <v>82</v>
      </c>
      <c r="AJ6" s="38">
        <v>104</v>
      </c>
      <c r="AK6" s="38">
        <v>69</v>
      </c>
      <c r="AL6" s="38">
        <v>80</v>
      </c>
      <c r="AM6" s="38">
        <v>87</v>
      </c>
      <c r="AN6" s="38">
        <v>108</v>
      </c>
      <c r="AO6" s="38">
        <v>85</v>
      </c>
      <c r="AP6" s="38">
        <v>106</v>
      </c>
      <c r="AQ6" s="38">
        <v>116</v>
      </c>
      <c r="AR6" s="38">
        <v>103</v>
      </c>
      <c r="AS6" s="38">
        <v>75</v>
      </c>
      <c r="AT6" s="38">
        <v>108</v>
      </c>
      <c r="AU6" s="38">
        <v>100</v>
      </c>
      <c r="AV6" s="38">
        <v>121</v>
      </c>
      <c r="AW6" s="38">
        <v>40</v>
      </c>
      <c r="AX6" s="38">
        <v>116</v>
      </c>
      <c r="AY6" s="38">
        <f t="shared" si="0"/>
        <v>121</v>
      </c>
      <c r="AZ6" s="38">
        <f t="shared" si="1"/>
        <v>109</v>
      </c>
      <c r="BA6" s="38">
        <f t="shared" si="2"/>
        <v>101</v>
      </c>
      <c r="BB6" s="38">
        <f t="shared" si="3"/>
        <v>133</v>
      </c>
      <c r="BC6" s="38">
        <f t="shared" si="4"/>
        <v>225</v>
      </c>
      <c r="BD6" s="38">
        <f t="shared" si="5"/>
        <v>219</v>
      </c>
      <c r="BE6" s="38">
        <f t="shared" si="6"/>
        <v>271</v>
      </c>
      <c r="BF6" s="38">
        <f t="shared" si="7"/>
        <v>295</v>
      </c>
      <c r="BG6" s="38">
        <f t="shared" si="8"/>
        <v>335</v>
      </c>
      <c r="BH6" s="38">
        <f t="shared" si="9"/>
        <v>386</v>
      </c>
      <c r="BI6" s="38">
        <f t="shared" si="10"/>
        <v>402</v>
      </c>
      <c r="BJ6" s="38">
        <f t="shared" ref="BJ6:BJ22" si="11">+AU6+AV6+AW6+AX6</f>
        <v>377</v>
      </c>
    </row>
    <row r="7" spans="1:62" ht="17.100000000000001" customHeight="1" thickBot="1" x14ac:dyDescent="0.25">
      <c r="B7" s="49" t="s">
        <v>52</v>
      </c>
      <c r="C7" s="38">
        <v>29</v>
      </c>
      <c r="D7" s="38">
        <v>17</v>
      </c>
      <c r="E7" s="38">
        <v>19</v>
      </c>
      <c r="F7" s="38">
        <v>27</v>
      </c>
      <c r="G7" s="38">
        <v>12</v>
      </c>
      <c r="H7" s="38">
        <v>25</v>
      </c>
      <c r="I7" s="38">
        <v>14</v>
      </c>
      <c r="J7" s="38">
        <v>29</v>
      </c>
      <c r="K7" s="38">
        <v>20</v>
      </c>
      <c r="L7" s="38">
        <v>19</v>
      </c>
      <c r="M7" s="38">
        <v>26</v>
      </c>
      <c r="N7" s="38">
        <v>24</v>
      </c>
      <c r="O7" s="38">
        <v>47</v>
      </c>
      <c r="P7" s="38">
        <v>37</v>
      </c>
      <c r="Q7" s="38">
        <v>21</v>
      </c>
      <c r="R7" s="38">
        <v>45</v>
      </c>
      <c r="S7" s="38">
        <v>57</v>
      </c>
      <c r="T7" s="38">
        <v>45</v>
      </c>
      <c r="U7" s="38">
        <v>38</v>
      </c>
      <c r="V7" s="38">
        <v>49</v>
      </c>
      <c r="W7" s="38">
        <v>55</v>
      </c>
      <c r="X7" s="38">
        <v>67</v>
      </c>
      <c r="Y7" s="38">
        <v>55</v>
      </c>
      <c r="Z7" s="38">
        <v>66</v>
      </c>
      <c r="AA7" s="38">
        <v>73</v>
      </c>
      <c r="AB7" s="38">
        <v>71</v>
      </c>
      <c r="AC7" s="38">
        <v>59</v>
      </c>
      <c r="AD7" s="38">
        <v>85</v>
      </c>
      <c r="AE7" s="38">
        <v>81</v>
      </c>
      <c r="AF7" s="38">
        <v>86</v>
      </c>
      <c r="AG7" s="38">
        <v>55</v>
      </c>
      <c r="AH7" s="38">
        <v>117</v>
      </c>
      <c r="AI7" s="38">
        <v>112</v>
      </c>
      <c r="AJ7" s="38">
        <v>111</v>
      </c>
      <c r="AK7" s="38">
        <v>80</v>
      </c>
      <c r="AL7" s="38">
        <v>100</v>
      </c>
      <c r="AM7" s="38">
        <v>105</v>
      </c>
      <c r="AN7" s="38">
        <v>128</v>
      </c>
      <c r="AO7" s="38">
        <v>65</v>
      </c>
      <c r="AP7" s="38">
        <v>124</v>
      </c>
      <c r="AQ7" s="38">
        <v>113</v>
      </c>
      <c r="AR7" s="38">
        <v>119</v>
      </c>
      <c r="AS7" s="38">
        <v>58</v>
      </c>
      <c r="AT7" s="38">
        <v>123</v>
      </c>
      <c r="AU7" s="38">
        <v>107</v>
      </c>
      <c r="AV7" s="38">
        <v>106</v>
      </c>
      <c r="AW7" s="38">
        <v>68</v>
      </c>
      <c r="AX7" s="38">
        <v>119</v>
      </c>
      <c r="AY7" s="38">
        <f t="shared" si="0"/>
        <v>92</v>
      </c>
      <c r="AZ7" s="38">
        <f t="shared" si="1"/>
        <v>80</v>
      </c>
      <c r="BA7" s="38">
        <f t="shared" si="2"/>
        <v>89</v>
      </c>
      <c r="BB7" s="38">
        <f t="shared" si="3"/>
        <v>150</v>
      </c>
      <c r="BC7" s="38">
        <f t="shared" si="4"/>
        <v>189</v>
      </c>
      <c r="BD7" s="38">
        <f t="shared" si="5"/>
        <v>243</v>
      </c>
      <c r="BE7" s="38">
        <f t="shared" si="6"/>
        <v>288</v>
      </c>
      <c r="BF7" s="38">
        <f t="shared" si="7"/>
        <v>339</v>
      </c>
      <c r="BG7" s="38">
        <f t="shared" si="8"/>
        <v>403</v>
      </c>
      <c r="BH7" s="38">
        <f t="shared" si="9"/>
        <v>422</v>
      </c>
      <c r="BI7" s="38">
        <f t="shared" si="10"/>
        <v>413</v>
      </c>
      <c r="BJ7" s="38">
        <f t="shared" si="11"/>
        <v>400</v>
      </c>
    </row>
    <row r="8" spans="1:62" ht="17.100000000000001" customHeight="1" thickBot="1" x14ac:dyDescent="0.25">
      <c r="B8" s="49" t="s">
        <v>113</v>
      </c>
      <c r="C8" s="38">
        <v>96</v>
      </c>
      <c r="D8" s="38">
        <v>93</v>
      </c>
      <c r="E8" s="38">
        <v>52</v>
      </c>
      <c r="F8" s="38">
        <v>87</v>
      </c>
      <c r="G8" s="38">
        <v>62</v>
      </c>
      <c r="H8" s="38">
        <v>92</v>
      </c>
      <c r="I8" s="38">
        <v>67</v>
      </c>
      <c r="J8" s="38">
        <v>93</v>
      </c>
      <c r="K8" s="38">
        <v>90</v>
      </c>
      <c r="L8" s="38">
        <v>92</v>
      </c>
      <c r="M8" s="38">
        <v>74</v>
      </c>
      <c r="N8" s="38">
        <v>112</v>
      </c>
      <c r="O8" s="38">
        <v>86</v>
      </c>
      <c r="P8" s="38">
        <v>102</v>
      </c>
      <c r="Q8" s="38">
        <v>94</v>
      </c>
      <c r="R8" s="38">
        <v>100</v>
      </c>
      <c r="S8" s="38">
        <v>119</v>
      </c>
      <c r="T8" s="38">
        <v>102</v>
      </c>
      <c r="U8" s="38">
        <v>80</v>
      </c>
      <c r="V8" s="38">
        <v>103</v>
      </c>
      <c r="W8" s="38">
        <v>114</v>
      </c>
      <c r="X8" s="38">
        <v>115</v>
      </c>
      <c r="Y8" s="38">
        <v>91</v>
      </c>
      <c r="Z8" s="38">
        <v>148</v>
      </c>
      <c r="AA8" s="38">
        <v>126</v>
      </c>
      <c r="AB8" s="38">
        <v>153</v>
      </c>
      <c r="AC8" s="38">
        <v>101</v>
      </c>
      <c r="AD8" s="38">
        <v>158</v>
      </c>
      <c r="AE8" s="38">
        <v>159</v>
      </c>
      <c r="AF8" s="38">
        <v>152</v>
      </c>
      <c r="AG8" s="38">
        <v>129</v>
      </c>
      <c r="AH8" s="38">
        <v>176</v>
      </c>
      <c r="AI8" s="38">
        <v>167</v>
      </c>
      <c r="AJ8" s="38">
        <v>175</v>
      </c>
      <c r="AK8" s="38">
        <v>127</v>
      </c>
      <c r="AL8" s="38">
        <v>173</v>
      </c>
      <c r="AM8" s="38">
        <v>142</v>
      </c>
      <c r="AN8" s="38">
        <v>174</v>
      </c>
      <c r="AO8" s="38">
        <v>130</v>
      </c>
      <c r="AP8" s="38">
        <v>162</v>
      </c>
      <c r="AQ8" s="38">
        <v>169</v>
      </c>
      <c r="AR8" s="38">
        <v>170</v>
      </c>
      <c r="AS8" s="38">
        <v>126</v>
      </c>
      <c r="AT8" s="38">
        <v>205</v>
      </c>
      <c r="AU8" s="38">
        <v>192</v>
      </c>
      <c r="AV8" s="38">
        <v>200</v>
      </c>
      <c r="AW8" s="38">
        <v>123</v>
      </c>
      <c r="AX8" s="38">
        <v>164</v>
      </c>
      <c r="AY8" s="38">
        <f t="shared" si="0"/>
        <v>328</v>
      </c>
      <c r="AZ8" s="38">
        <f t="shared" si="1"/>
        <v>314</v>
      </c>
      <c r="BA8" s="38">
        <f t="shared" si="2"/>
        <v>368</v>
      </c>
      <c r="BB8" s="38">
        <f t="shared" si="3"/>
        <v>382</v>
      </c>
      <c r="BC8" s="38">
        <f t="shared" si="4"/>
        <v>404</v>
      </c>
      <c r="BD8" s="38">
        <f t="shared" si="5"/>
        <v>468</v>
      </c>
      <c r="BE8" s="38">
        <f t="shared" si="6"/>
        <v>538</v>
      </c>
      <c r="BF8" s="38">
        <f t="shared" si="7"/>
        <v>616</v>
      </c>
      <c r="BG8" s="38">
        <f t="shared" si="8"/>
        <v>642</v>
      </c>
      <c r="BH8" s="38">
        <f t="shared" si="9"/>
        <v>608</v>
      </c>
      <c r="BI8" s="38">
        <f t="shared" si="10"/>
        <v>670</v>
      </c>
      <c r="BJ8" s="38">
        <f t="shared" si="11"/>
        <v>679</v>
      </c>
    </row>
    <row r="9" spans="1:62" ht="17.100000000000001" customHeight="1" thickBot="1" x14ac:dyDescent="0.25">
      <c r="B9" s="49" t="s">
        <v>53</v>
      </c>
      <c r="C9" s="38">
        <v>97</v>
      </c>
      <c r="D9" s="38">
        <v>124</v>
      </c>
      <c r="E9" s="38">
        <v>115</v>
      </c>
      <c r="F9" s="38">
        <v>153</v>
      </c>
      <c r="G9" s="38">
        <v>129</v>
      </c>
      <c r="H9" s="38">
        <v>165</v>
      </c>
      <c r="I9" s="38">
        <v>128</v>
      </c>
      <c r="J9" s="38">
        <v>132</v>
      </c>
      <c r="K9" s="38">
        <v>135</v>
      </c>
      <c r="L9" s="38">
        <v>162</v>
      </c>
      <c r="M9" s="38">
        <v>125</v>
      </c>
      <c r="N9" s="38">
        <v>186</v>
      </c>
      <c r="O9" s="38">
        <v>216</v>
      </c>
      <c r="P9" s="38">
        <v>260</v>
      </c>
      <c r="Q9" s="38">
        <v>162</v>
      </c>
      <c r="R9" s="38">
        <v>228</v>
      </c>
      <c r="S9" s="38">
        <v>219</v>
      </c>
      <c r="T9" s="38">
        <v>301</v>
      </c>
      <c r="U9" s="38">
        <v>203</v>
      </c>
      <c r="V9" s="38">
        <v>252</v>
      </c>
      <c r="W9" s="38">
        <v>268</v>
      </c>
      <c r="X9" s="38">
        <v>334</v>
      </c>
      <c r="Y9" s="38">
        <v>253</v>
      </c>
      <c r="Z9" s="38">
        <v>335</v>
      </c>
      <c r="AA9" s="38">
        <v>364</v>
      </c>
      <c r="AB9" s="38">
        <v>409</v>
      </c>
      <c r="AC9" s="38">
        <v>307</v>
      </c>
      <c r="AD9" s="38">
        <v>421</v>
      </c>
      <c r="AE9" s="38">
        <v>492</v>
      </c>
      <c r="AF9" s="38">
        <v>507</v>
      </c>
      <c r="AG9" s="38">
        <v>418</v>
      </c>
      <c r="AH9" s="38">
        <v>507</v>
      </c>
      <c r="AI9" s="38">
        <v>529</v>
      </c>
      <c r="AJ9" s="38">
        <v>479</v>
      </c>
      <c r="AK9" s="38">
        <v>352</v>
      </c>
      <c r="AL9" s="38">
        <v>435</v>
      </c>
      <c r="AM9" s="38">
        <v>364</v>
      </c>
      <c r="AN9" s="38">
        <v>476</v>
      </c>
      <c r="AO9" s="38">
        <v>336</v>
      </c>
      <c r="AP9" s="38">
        <v>424</v>
      </c>
      <c r="AQ9" s="38">
        <v>367</v>
      </c>
      <c r="AR9" s="38">
        <v>383</v>
      </c>
      <c r="AS9" s="38">
        <v>296</v>
      </c>
      <c r="AT9" s="38">
        <v>378</v>
      </c>
      <c r="AU9" s="38">
        <v>384</v>
      </c>
      <c r="AV9" s="38">
        <v>452</v>
      </c>
      <c r="AW9" s="38">
        <v>287</v>
      </c>
      <c r="AX9" s="38">
        <v>357</v>
      </c>
      <c r="AY9" s="38">
        <f t="shared" si="0"/>
        <v>489</v>
      </c>
      <c r="AZ9" s="38">
        <f t="shared" si="1"/>
        <v>554</v>
      </c>
      <c r="BA9" s="38">
        <f t="shared" si="2"/>
        <v>608</v>
      </c>
      <c r="BB9" s="38">
        <f t="shared" si="3"/>
        <v>866</v>
      </c>
      <c r="BC9" s="38">
        <f t="shared" si="4"/>
        <v>975</v>
      </c>
      <c r="BD9" s="38">
        <f t="shared" si="5"/>
        <v>1190</v>
      </c>
      <c r="BE9" s="38">
        <f t="shared" si="6"/>
        <v>1501</v>
      </c>
      <c r="BF9" s="38">
        <f t="shared" si="7"/>
        <v>1924</v>
      </c>
      <c r="BG9" s="38">
        <f t="shared" si="8"/>
        <v>1795</v>
      </c>
      <c r="BH9" s="38">
        <f t="shared" si="9"/>
        <v>1600</v>
      </c>
      <c r="BI9" s="38">
        <f t="shared" si="10"/>
        <v>1424</v>
      </c>
      <c r="BJ9" s="38">
        <f t="shared" si="11"/>
        <v>1480</v>
      </c>
    </row>
    <row r="10" spans="1:62" ht="17.100000000000001" customHeight="1" thickBot="1" x14ac:dyDescent="0.25">
      <c r="B10" s="92" t="s">
        <v>54</v>
      </c>
      <c r="C10" s="93">
        <v>19</v>
      </c>
      <c r="D10" s="93">
        <v>12</v>
      </c>
      <c r="E10" s="93">
        <v>8</v>
      </c>
      <c r="F10" s="93">
        <v>11</v>
      </c>
      <c r="G10" s="93">
        <v>13</v>
      </c>
      <c r="H10" s="93">
        <v>12</v>
      </c>
      <c r="I10" s="93">
        <v>15</v>
      </c>
      <c r="J10" s="93">
        <v>12</v>
      </c>
      <c r="K10" s="93">
        <v>11</v>
      </c>
      <c r="L10" s="93">
        <v>20</v>
      </c>
      <c r="M10" s="93">
        <v>11</v>
      </c>
      <c r="N10" s="93">
        <v>17</v>
      </c>
      <c r="O10" s="93">
        <v>7</v>
      </c>
      <c r="P10" s="93">
        <v>14</v>
      </c>
      <c r="Q10" s="93">
        <v>13</v>
      </c>
      <c r="R10" s="93">
        <v>21</v>
      </c>
      <c r="S10" s="93">
        <v>20</v>
      </c>
      <c r="T10" s="93">
        <v>22</v>
      </c>
      <c r="U10" s="93">
        <v>22</v>
      </c>
      <c r="V10" s="93">
        <v>24</v>
      </c>
      <c r="W10" s="93">
        <v>26</v>
      </c>
      <c r="X10" s="93">
        <v>32</v>
      </c>
      <c r="Y10" s="93">
        <v>27</v>
      </c>
      <c r="Z10" s="93">
        <v>36</v>
      </c>
      <c r="AA10" s="93">
        <v>43</v>
      </c>
      <c r="AB10" s="93">
        <v>45</v>
      </c>
      <c r="AC10" s="93">
        <v>26</v>
      </c>
      <c r="AD10" s="93">
        <v>41</v>
      </c>
      <c r="AE10" s="93">
        <v>45</v>
      </c>
      <c r="AF10" s="93">
        <v>39</v>
      </c>
      <c r="AG10" s="93">
        <v>41</v>
      </c>
      <c r="AH10" s="93">
        <v>49</v>
      </c>
      <c r="AI10" s="93">
        <v>55</v>
      </c>
      <c r="AJ10" s="93">
        <v>46</v>
      </c>
      <c r="AK10" s="93">
        <v>41</v>
      </c>
      <c r="AL10" s="93">
        <v>69</v>
      </c>
      <c r="AM10" s="93">
        <v>46</v>
      </c>
      <c r="AN10" s="93">
        <v>53</v>
      </c>
      <c r="AO10" s="93">
        <v>30</v>
      </c>
      <c r="AP10" s="93">
        <v>65</v>
      </c>
      <c r="AQ10" s="93">
        <v>66</v>
      </c>
      <c r="AR10" s="93">
        <v>53</v>
      </c>
      <c r="AS10" s="93">
        <v>41</v>
      </c>
      <c r="AT10" s="93">
        <v>42</v>
      </c>
      <c r="AU10" s="93">
        <v>66</v>
      </c>
      <c r="AV10" s="93">
        <v>51</v>
      </c>
      <c r="AW10" s="93">
        <v>41</v>
      </c>
      <c r="AX10" s="93">
        <v>57</v>
      </c>
      <c r="AY10" s="93">
        <f t="shared" si="0"/>
        <v>50</v>
      </c>
      <c r="AZ10" s="93">
        <f t="shared" si="1"/>
        <v>52</v>
      </c>
      <c r="BA10" s="93">
        <f t="shared" si="2"/>
        <v>59</v>
      </c>
      <c r="BB10" s="93">
        <f t="shared" si="3"/>
        <v>55</v>
      </c>
      <c r="BC10" s="93">
        <f t="shared" si="4"/>
        <v>88</v>
      </c>
      <c r="BD10" s="93">
        <f t="shared" si="5"/>
        <v>121</v>
      </c>
      <c r="BE10" s="93">
        <f t="shared" si="6"/>
        <v>155</v>
      </c>
      <c r="BF10" s="93">
        <f t="shared" si="7"/>
        <v>174</v>
      </c>
      <c r="BG10" s="93">
        <f t="shared" si="8"/>
        <v>211</v>
      </c>
      <c r="BH10" s="93">
        <f t="shared" si="9"/>
        <v>194</v>
      </c>
      <c r="BI10" s="93">
        <f t="shared" si="10"/>
        <v>202</v>
      </c>
      <c r="BJ10" s="93">
        <f t="shared" si="11"/>
        <v>215</v>
      </c>
    </row>
    <row r="11" spans="1:62" ht="17.100000000000001" customHeight="1" thickBot="1" x14ac:dyDescent="0.25">
      <c r="B11" s="49" t="s">
        <v>112</v>
      </c>
      <c r="C11" s="38">
        <v>32</v>
      </c>
      <c r="D11" s="38">
        <v>30</v>
      </c>
      <c r="E11" s="38">
        <v>23</v>
      </c>
      <c r="F11" s="38">
        <v>40</v>
      </c>
      <c r="G11" s="38">
        <v>21</v>
      </c>
      <c r="H11" s="38">
        <v>46</v>
      </c>
      <c r="I11" s="38">
        <v>50</v>
      </c>
      <c r="J11" s="38">
        <v>37</v>
      </c>
      <c r="K11" s="38">
        <v>48</v>
      </c>
      <c r="L11" s="38">
        <v>47</v>
      </c>
      <c r="M11" s="38">
        <v>29</v>
      </c>
      <c r="N11" s="38">
        <v>65</v>
      </c>
      <c r="O11" s="38">
        <v>73</v>
      </c>
      <c r="P11" s="38">
        <v>62</v>
      </c>
      <c r="Q11" s="38">
        <v>37</v>
      </c>
      <c r="R11" s="38">
        <v>63</v>
      </c>
      <c r="S11" s="38">
        <v>77</v>
      </c>
      <c r="T11" s="38">
        <v>78</v>
      </c>
      <c r="U11" s="38">
        <v>46</v>
      </c>
      <c r="V11" s="38">
        <v>92</v>
      </c>
      <c r="W11" s="38">
        <v>110</v>
      </c>
      <c r="X11" s="38">
        <v>101</v>
      </c>
      <c r="Y11" s="38">
        <v>80</v>
      </c>
      <c r="Z11" s="38">
        <v>140</v>
      </c>
      <c r="AA11" s="38">
        <v>117</v>
      </c>
      <c r="AB11" s="38">
        <v>138</v>
      </c>
      <c r="AC11" s="38">
        <v>112</v>
      </c>
      <c r="AD11" s="38">
        <v>151</v>
      </c>
      <c r="AE11" s="38">
        <v>143</v>
      </c>
      <c r="AF11" s="38">
        <v>172</v>
      </c>
      <c r="AG11" s="38">
        <v>97</v>
      </c>
      <c r="AH11" s="38">
        <v>167</v>
      </c>
      <c r="AI11" s="38">
        <v>162</v>
      </c>
      <c r="AJ11" s="38">
        <v>144</v>
      </c>
      <c r="AK11" s="38">
        <v>120</v>
      </c>
      <c r="AL11" s="38">
        <v>150</v>
      </c>
      <c r="AM11" s="38">
        <v>151</v>
      </c>
      <c r="AN11" s="38">
        <v>199</v>
      </c>
      <c r="AO11" s="38">
        <v>103</v>
      </c>
      <c r="AP11" s="38">
        <v>144</v>
      </c>
      <c r="AQ11" s="38">
        <v>138</v>
      </c>
      <c r="AR11" s="38">
        <v>156</v>
      </c>
      <c r="AS11" s="38">
        <v>131</v>
      </c>
      <c r="AT11" s="38">
        <v>148</v>
      </c>
      <c r="AU11" s="38">
        <v>140</v>
      </c>
      <c r="AV11" s="38">
        <v>190</v>
      </c>
      <c r="AW11" s="38">
        <v>97</v>
      </c>
      <c r="AX11" s="38">
        <v>162</v>
      </c>
      <c r="AY11" s="38">
        <f t="shared" si="0"/>
        <v>125</v>
      </c>
      <c r="AZ11" s="38">
        <f t="shared" si="1"/>
        <v>154</v>
      </c>
      <c r="BA11" s="38">
        <f t="shared" si="2"/>
        <v>189</v>
      </c>
      <c r="BB11" s="38">
        <f t="shared" si="3"/>
        <v>235</v>
      </c>
      <c r="BC11" s="38">
        <f t="shared" si="4"/>
        <v>293</v>
      </c>
      <c r="BD11" s="38">
        <f t="shared" si="5"/>
        <v>431</v>
      </c>
      <c r="BE11" s="38">
        <f t="shared" si="6"/>
        <v>518</v>
      </c>
      <c r="BF11" s="38">
        <f t="shared" si="7"/>
        <v>579</v>
      </c>
      <c r="BG11" s="38">
        <f t="shared" si="8"/>
        <v>576</v>
      </c>
      <c r="BH11" s="38">
        <f t="shared" si="9"/>
        <v>597</v>
      </c>
      <c r="BI11" s="38">
        <f t="shared" si="10"/>
        <v>573</v>
      </c>
      <c r="BJ11" s="38">
        <f t="shared" si="11"/>
        <v>589</v>
      </c>
    </row>
    <row r="12" spans="1:62" ht="17.100000000000001" customHeight="1" thickBot="1" x14ac:dyDescent="0.25">
      <c r="B12" s="49" t="s">
        <v>89</v>
      </c>
      <c r="C12" s="38">
        <v>32</v>
      </c>
      <c r="D12" s="38">
        <v>31</v>
      </c>
      <c r="E12" s="38">
        <v>16</v>
      </c>
      <c r="F12" s="38">
        <v>42</v>
      </c>
      <c r="G12" s="38">
        <v>16</v>
      </c>
      <c r="H12" s="38">
        <v>42</v>
      </c>
      <c r="I12" s="38">
        <v>32</v>
      </c>
      <c r="J12" s="38">
        <v>37</v>
      </c>
      <c r="K12" s="38">
        <v>30</v>
      </c>
      <c r="L12" s="38">
        <v>36</v>
      </c>
      <c r="M12" s="38">
        <v>35</v>
      </c>
      <c r="N12" s="38">
        <v>39</v>
      </c>
      <c r="O12" s="38">
        <v>49</v>
      </c>
      <c r="P12" s="38">
        <v>51</v>
      </c>
      <c r="Q12" s="38">
        <v>39</v>
      </c>
      <c r="R12" s="38">
        <v>51</v>
      </c>
      <c r="S12" s="38">
        <v>74</v>
      </c>
      <c r="T12" s="38">
        <v>65</v>
      </c>
      <c r="U12" s="38">
        <v>47</v>
      </c>
      <c r="V12" s="38">
        <v>70</v>
      </c>
      <c r="W12" s="38">
        <v>70</v>
      </c>
      <c r="X12" s="38">
        <v>72</v>
      </c>
      <c r="Y12" s="38">
        <v>67</v>
      </c>
      <c r="Z12" s="38">
        <v>90</v>
      </c>
      <c r="AA12" s="38">
        <v>97</v>
      </c>
      <c r="AB12" s="38">
        <v>107</v>
      </c>
      <c r="AC12" s="38">
        <v>86</v>
      </c>
      <c r="AD12" s="38">
        <v>96</v>
      </c>
      <c r="AE12" s="38">
        <v>123</v>
      </c>
      <c r="AF12" s="38">
        <v>129</v>
      </c>
      <c r="AG12" s="38">
        <v>97</v>
      </c>
      <c r="AH12" s="38">
        <v>107</v>
      </c>
      <c r="AI12" s="38">
        <v>125</v>
      </c>
      <c r="AJ12" s="38">
        <v>141</v>
      </c>
      <c r="AK12" s="38">
        <v>103</v>
      </c>
      <c r="AL12" s="38">
        <v>153</v>
      </c>
      <c r="AM12" s="38">
        <v>164</v>
      </c>
      <c r="AN12" s="38">
        <v>171</v>
      </c>
      <c r="AO12" s="38">
        <v>116</v>
      </c>
      <c r="AP12" s="38">
        <v>142</v>
      </c>
      <c r="AQ12" s="38">
        <v>162</v>
      </c>
      <c r="AR12" s="38">
        <v>174</v>
      </c>
      <c r="AS12" s="38">
        <v>104</v>
      </c>
      <c r="AT12" s="38">
        <v>153</v>
      </c>
      <c r="AU12" s="38">
        <v>161</v>
      </c>
      <c r="AV12" s="38">
        <v>140</v>
      </c>
      <c r="AW12" s="38">
        <v>103</v>
      </c>
      <c r="AX12" s="38">
        <v>171</v>
      </c>
      <c r="AY12" s="38">
        <f t="shared" si="0"/>
        <v>121</v>
      </c>
      <c r="AZ12" s="38">
        <f t="shared" si="1"/>
        <v>127</v>
      </c>
      <c r="BA12" s="38">
        <f t="shared" si="2"/>
        <v>140</v>
      </c>
      <c r="BB12" s="38">
        <f t="shared" si="3"/>
        <v>190</v>
      </c>
      <c r="BC12" s="38">
        <f t="shared" si="4"/>
        <v>256</v>
      </c>
      <c r="BD12" s="38">
        <f t="shared" si="5"/>
        <v>299</v>
      </c>
      <c r="BE12" s="38">
        <f t="shared" si="6"/>
        <v>386</v>
      </c>
      <c r="BF12" s="38">
        <f t="shared" si="7"/>
        <v>456</v>
      </c>
      <c r="BG12" s="38">
        <f t="shared" si="8"/>
        <v>522</v>
      </c>
      <c r="BH12" s="38">
        <f t="shared" si="9"/>
        <v>593</v>
      </c>
      <c r="BI12" s="38">
        <f t="shared" si="10"/>
        <v>593</v>
      </c>
      <c r="BJ12" s="38">
        <f t="shared" si="11"/>
        <v>575</v>
      </c>
    </row>
    <row r="13" spans="1:62" ht="17.100000000000001" customHeight="1" thickBot="1" x14ac:dyDescent="0.25">
      <c r="B13" s="49" t="s">
        <v>75</v>
      </c>
      <c r="C13" s="38">
        <v>311</v>
      </c>
      <c r="D13" s="38">
        <v>363</v>
      </c>
      <c r="E13" s="38">
        <v>259</v>
      </c>
      <c r="F13" s="38">
        <v>346</v>
      </c>
      <c r="G13" s="38">
        <v>386</v>
      </c>
      <c r="H13" s="38">
        <v>388</v>
      </c>
      <c r="I13" s="38">
        <v>281</v>
      </c>
      <c r="J13" s="38">
        <v>369</v>
      </c>
      <c r="K13" s="38">
        <v>414</v>
      </c>
      <c r="L13" s="38">
        <v>415</v>
      </c>
      <c r="M13" s="38">
        <v>350</v>
      </c>
      <c r="N13" s="38">
        <v>525</v>
      </c>
      <c r="O13" s="38">
        <v>570</v>
      </c>
      <c r="P13" s="38">
        <v>590</v>
      </c>
      <c r="Q13" s="38">
        <v>486</v>
      </c>
      <c r="R13" s="38">
        <v>692</v>
      </c>
      <c r="S13" s="38">
        <v>623</v>
      </c>
      <c r="T13" s="38">
        <v>705</v>
      </c>
      <c r="U13" s="38">
        <v>494</v>
      </c>
      <c r="V13" s="38">
        <v>655</v>
      </c>
      <c r="W13" s="38">
        <v>761</v>
      </c>
      <c r="X13" s="38">
        <v>720</v>
      </c>
      <c r="Y13" s="38">
        <v>506</v>
      </c>
      <c r="Z13" s="38">
        <v>786</v>
      </c>
      <c r="AA13" s="38">
        <v>782</v>
      </c>
      <c r="AB13" s="38">
        <v>729</v>
      </c>
      <c r="AC13" s="38">
        <v>624</v>
      </c>
      <c r="AD13" s="38">
        <v>830</v>
      </c>
      <c r="AE13" s="38">
        <v>881</v>
      </c>
      <c r="AF13" s="38">
        <v>859</v>
      </c>
      <c r="AG13" s="38">
        <v>653</v>
      </c>
      <c r="AH13" s="38">
        <v>945</v>
      </c>
      <c r="AI13" s="38">
        <v>925</v>
      </c>
      <c r="AJ13" s="38">
        <v>961</v>
      </c>
      <c r="AK13" s="38">
        <v>789</v>
      </c>
      <c r="AL13" s="38">
        <v>980</v>
      </c>
      <c r="AM13" s="38">
        <v>978</v>
      </c>
      <c r="AN13" s="38">
        <v>1123</v>
      </c>
      <c r="AO13" s="38">
        <v>733</v>
      </c>
      <c r="AP13" s="38">
        <v>984</v>
      </c>
      <c r="AQ13" s="38">
        <v>1079</v>
      </c>
      <c r="AR13" s="38">
        <v>1032</v>
      </c>
      <c r="AS13" s="38">
        <v>722</v>
      </c>
      <c r="AT13" s="38">
        <v>991</v>
      </c>
      <c r="AU13" s="38">
        <v>1085</v>
      </c>
      <c r="AV13" s="38">
        <v>1161</v>
      </c>
      <c r="AW13" s="38">
        <v>759</v>
      </c>
      <c r="AX13" s="38">
        <v>1017</v>
      </c>
      <c r="AY13" s="38">
        <f t="shared" si="0"/>
        <v>1279</v>
      </c>
      <c r="AZ13" s="38">
        <f t="shared" si="1"/>
        <v>1424</v>
      </c>
      <c r="BA13" s="38">
        <f t="shared" si="2"/>
        <v>1704</v>
      </c>
      <c r="BB13" s="38">
        <f t="shared" si="3"/>
        <v>2338</v>
      </c>
      <c r="BC13" s="38">
        <f t="shared" si="4"/>
        <v>2477</v>
      </c>
      <c r="BD13" s="38">
        <f t="shared" si="5"/>
        <v>2773</v>
      </c>
      <c r="BE13" s="38">
        <f t="shared" si="6"/>
        <v>2965</v>
      </c>
      <c r="BF13" s="38">
        <f t="shared" si="7"/>
        <v>3338</v>
      </c>
      <c r="BG13" s="38">
        <f t="shared" si="8"/>
        <v>3655</v>
      </c>
      <c r="BH13" s="38">
        <f t="shared" si="9"/>
        <v>3818</v>
      </c>
      <c r="BI13" s="38">
        <f t="shared" si="10"/>
        <v>3824</v>
      </c>
      <c r="BJ13" s="38">
        <f t="shared" si="11"/>
        <v>4022</v>
      </c>
    </row>
    <row r="14" spans="1:62" ht="17.100000000000001" customHeight="1" thickBot="1" x14ac:dyDescent="0.25">
      <c r="B14" s="49" t="s">
        <v>114</v>
      </c>
      <c r="C14" s="38">
        <v>197</v>
      </c>
      <c r="D14" s="38">
        <v>186</v>
      </c>
      <c r="E14" s="38">
        <v>156</v>
      </c>
      <c r="F14" s="38">
        <v>203</v>
      </c>
      <c r="G14" s="38">
        <v>217</v>
      </c>
      <c r="H14" s="38">
        <v>214</v>
      </c>
      <c r="I14" s="38">
        <v>144</v>
      </c>
      <c r="J14" s="38">
        <v>211</v>
      </c>
      <c r="K14" s="38">
        <v>190</v>
      </c>
      <c r="L14" s="38">
        <v>222</v>
      </c>
      <c r="M14" s="38">
        <v>197</v>
      </c>
      <c r="N14" s="38">
        <v>227</v>
      </c>
      <c r="O14" s="38">
        <v>286</v>
      </c>
      <c r="P14" s="38">
        <v>249</v>
      </c>
      <c r="Q14" s="38">
        <v>197</v>
      </c>
      <c r="R14" s="38">
        <v>310</v>
      </c>
      <c r="S14" s="38">
        <v>305</v>
      </c>
      <c r="T14" s="38">
        <v>294</v>
      </c>
      <c r="U14" s="38">
        <v>214</v>
      </c>
      <c r="V14" s="38">
        <v>268</v>
      </c>
      <c r="W14" s="38">
        <v>333</v>
      </c>
      <c r="X14" s="38">
        <v>390</v>
      </c>
      <c r="Y14" s="38">
        <v>319</v>
      </c>
      <c r="Z14" s="38">
        <v>339</v>
      </c>
      <c r="AA14" s="38">
        <v>333</v>
      </c>
      <c r="AB14" s="38">
        <v>386</v>
      </c>
      <c r="AC14" s="38">
        <v>303</v>
      </c>
      <c r="AD14" s="38">
        <v>422</v>
      </c>
      <c r="AE14" s="38">
        <v>433</v>
      </c>
      <c r="AF14" s="38">
        <v>422</v>
      </c>
      <c r="AG14" s="38">
        <v>360</v>
      </c>
      <c r="AH14" s="38">
        <v>429</v>
      </c>
      <c r="AI14" s="38">
        <v>445</v>
      </c>
      <c r="AJ14" s="38">
        <v>501</v>
      </c>
      <c r="AK14" s="38">
        <v>370</v>
      </c>
      <c r="AL14" s="38">
        <v>462</v>
      </c>
      <c r="AM14" s="38">
        <v>446</v>
      </c>
      <c r="AN14" s="38">
        <v>561</v>
      </c>
      <c r="AO14" s="38">
        <v>410</v>
      </c>
      <c r="AP14" s="38">
        <v>517</v>
      </c>
      <c r="AQ14" s="38">
        <v>461</v>
      </c>
      <c r="AR14" s="38">
        <v>525</v>
      </c>
      <c r="AS14" s="38">
        <v>356</v>
      </c>
      <c r="AT14" s="38">
        <v>463</v>
      </c>
      <c r="AU14" s="38">
        <v>473</v>
      </c>
      <c r="AV14" s="38">
        <v>522</v>
      </c>
      <c r="AW14" s="38">
        <v>409</v>
      </c>
      <c r="AX14" s="38">
        <v>517</v>
      </c>
      <c r="AY14" s="38">
        <f t="shared" si="0"/>
        <v>742</v>
      </c>
      <c r="AZ14" s="38">
        <f t="shared" si="1"/>
        <v>786</v>
      </c>
      <c r="BA14" s="38">
        <f t="shared" si="2"/>
        <v>836</v>
      </c>
      <c r="BB14" s="38">
        <f t="shared" si="3"/>
        <v>1042</v>
      </c>
      <c r="BC14" s="38">
        <f t="shared" si="4"/>
        <v>1081</v>
      </c>
      <c r="BD14" s="38">
        <f t="shared" si="5"/>
        <v>1381</v>
      </c>
      <c r="BE14" s="38">
        <f t="shared" si="6"/>
        <v>1444</v>
      </c>
      <c r="BF14" s="38">
        <f t="shared" si="7"/>
        <v>1644</v>
      </c>
      <c r="BG14" s="38">
        <f t="shared" si="8"/>
        <v>1778</v>
      </c>
      <c r="BH14" s="38">
        <f t="shared" si="9"/>
        <v>1934</v>
      </c>
      <c r="BI14" s="38">
        <f t="shared" si="10"/>
        <v>1805</v>
      </c>
      <c r="BJ14" s="38">
        <f t="shared" si="11"/>
        <v>1921</v>
      </c>
    </row>
    <row r="15" spans="1:62" ht="17.100000000000001" customHeight="1" thickBot="1" x14ac:dyDescent="0.25">
      <c r="B15" s="49" t="s">
        <v>76</v>
      </c>
      <c r="C15" s="38">
        <v>17</v>
      </c>
      <c r="D15" s="38">
        <v>5</v>
      </c>
      <c r="E15" s="38">
        <v>14</v>
      </c>
      <c r="F15" s="38">
        <v>17</v>
      </c>
      <c r="G15" s="38">
        <v>6</v>
      </c>
      <c r="H15" s="38">
        <v>19</v>
      </c>
      <c r="I15" s="38">
        <v>10</v>
      </c>
      <c r="J15" s="38">
        <v>16</v>
      </c>
      <c r="K15" s="38">
        <v>14</v>
      </c>
      <c r="L15" s="38">
        <v>17</v>
      </c>
      <c r="M15" s="38">
        <v>11</v>
      </c>
      <c r="N15" s="38">
        <v>22</v>
      </c>
      <c r="O15" s="38">
        <v>26</v>
      </c>
      <c r="P15" s="38">
        <v>25</v>
      </c>
      <c r="Q15" s="38">
        <v>25</v>
      </c>
      <c r="R15" s="38">
        <v>31</v>
      </c>
      <c r="S15" s="38">
        <v>39</v>
      </c>
      <c r="T15" s="38">
        <v>16</v>
      </c>
      <c r="U15" s="38">
        <v>13</v>
      </c>
      <c r="V15" s="38">
        <v>33</v>
      </c>
      <c r="W15" s="38">
        <v>44</v>
      </c>
      <c r="X15" s="38">
        <v>36</v>
      </c>
      <c r="Y15" s="38">
        <v>22</v>
      </c>
      <c r="Z15" s="38">
        <v>37</v>
      </c>
      <c r="AA15" s="38">
        <v>40</v>
      </c>
      <c r="AB15" s="38">
        <v>59</v>
      </c>
      <c r="AC15" s="38">
        <v>43</v>
      </c>
      <c r="AD15" s="38">
        <v>58</v>
      </c>
      <c r="AE15" s="38">
        <v>50</v>
      </c>
      <c r="AF15" s="38">
        <v>75</v>
      </c>
      <c r="AG15" s="38">
        <v>49</v>
      </c>
      <c r="AH15" s="38">
        <v>61</v>
      </c>
      <c r="AI15" s="38">
        <v>62</v>
      </c>
      <c r="AJ15" s="38">
        <v>93</v>
      </c>
      <c r="AK15" s="38">
        <v>53</v>
      </c>
      <c r="AL15" s="38">
        <v>84</v>
      </c>
      <c r="AM15" s="38">
        <v>68</v>
      </c>
      <c r="AN15" s="38">
        <v>89</v>
      </c>
      <c r="AO15" s="38">
        <v>62</v>
      </c>
      <c r="AP15" s="38">
        <v>89</v>
      </c>
      <c r="AQ15" s="38">
        <v>105</v>
      </c>
      <c r="AR15" s="38">
        <v>111</v>
      </c>
      <c r="AS15" s="38">
        <v>81</v>
      </c>
      <c r="AT15" s="38">
        <v>114</v>
      </c>
      <c r="AU15" s="38">
        <v>115</v>
      </c>
      <c r="AV15" s="38">
        <v>130</v>
      </c>
      <c r="AW15" s="38">
        <v>88</v>
      </c>
      <c r="AX15" s="38">
        <v>115</v>
      </c>
      <c r="AY15" s="38">
        <f t="shared" si="0"/>
        <v>53</v>
      </c>
      <c r="AZ15" s="38">
        <f t="shared" si="1"/>
        <v>51</v>
      </c>
      <c r="BA15" s="38">
        <f t="shared" si="2"/>
        <v>64</v>
      </c>
      <c r="BB15" s="38">
        <f t="shared" si="3"/>
        <v>107</v>
      </c>
      <c r="BC15" s="38">
        <f t="shared" si="4"/>
        <v>101</v>
      </c>
      <c r="BD15" s="38">
        <f t="shared" si="5"/>
        <v>139</v>
      </c>
      <c r="BE15" s="38">
        <f t="shared" si="6"/>
        <v>200</v>
      </c>
      <c r="BF15" s="38">
        <f t="shared" si="7"/>
        <v>235</v>
      </c>
      <c r="BG15" s="38">
        <f t="shared" si="8"/>
        <v>292</v>
      </c>
      <c r="BH15" s="38">
        <f t="shared" si="9"/>
        <v>308</v>
      </c>
      <c r="BI15" s="38">
        <f t="shared" si="10"/>
        <v>411</v>
      </c>
      <c r="BJ15" s="38">
        <f t="shared" si="11"/>
        <v>448</v>
      </c>
    </row>
    <row r="16" spans="1:62" ht="17.100000000000001" customHeight="1" thickBot="1" x14ac:dyDescent="0.25">
      <c r="B16" s="49" t="s">
        <v>55</v>
      </c>
      <c r="C16" s="38">
        <v>51</v>
      </c>
      <c r="D16" s="38">
        <v>34</v>
      </c>
      <c r="E16" s="38">
        <v>20</v>
      </c>
      <c r="F16" s="38">
        <v>34</v>
      </c>
      <c r="G16" s="38">
        <v>25</v>
      </c>
      <c r="H16" s="38">
        <v>40</v>
      </c>
      <c r="I16" s="38">
        <v>34</v>
      </c>
      <c r="J16" s="38">
        <v>56</v>
      </c>
      <c r="K16" s="38">
        <v>53</v>
      </c>
      <c r="L16" s="38">
        <v>63</v>
      </c>
      <c r="M16" s="38">
        <v>42</v>
      </c>
      <c r="N16" s="38">
        <v>65</v>
      </c>
      <c r="O16" s="38">
        <v>79</v>
      </c>
      <c r="P16" s="38">
        <v>67</v>
      </c>
      <c r="Q16" s="38">
        <v>63</v>
      </c>
      <c r="R16" s="38">
        <v>90</v>
      </c>
      <c r="S16" s="38">
        <v>89</v>
      </c>
      <c r="T16" s="38">
        <v>113</v>
      </c>
      <c r="U16" s="38">
        <v>75</v>
      </c>
      <c r="V16" s="38">
        <v>134</v>
      </c>
      <c r="W16" s="38">
        <v>132</v>
      </c>
      <c r="X16" s="38">
        <v>147</v>
      </c>
      <c r="Y16" s="38">
        <v>99</v>
      </c>
      <c r="Z16" s="38">
        <v>159</v>
      </c>
      <c r="AA16" s="38">
        <v>121</v>
      </c>
      <c r="AB16" s="38">
        <v>184</v>
      </c>
      <c r="AC16" s="38">
        <v>143</v>
      </c>
      <c r="AD16" s="38">
        <v>186</v>
      </c>
      <c r="AE16" s="38">
        <v>179</v>
      </c>
      <c r="AF16" s="38">
        <v>200</v>
      </c>
      <c r="AG16" s="38">
        <v>163</v>
      </c>
      <c r="AH16" s="38">
        <v>229</v>
      </c>
      <c r="AI16" s="38">
        <v>233</v>
      </c>
      <c r="AJ16" s="38">
        <v>242</v>
      </c>
      <c r="AK16" s="38">
        <v>183</v>
      </c>
      <c r="AL16" s="38">
        <v>213</v>
      </c>
      <c r="AM16" s="38">
        <v>199</v>
      </c>
      <c r="AN16" s="38">
        <v>239</v>
      </c>
      <c r="AO16" s="38">
        <v>158</v>
      </c>
      <c r="AP16" s="38">
        <v>240</v>
      </c>
      <c r="AQ16" s="38">
        <v>275</v>
      </c>
      <c r="AR16" s="38">
        <v>265</v>
      </c>
      <c r="AS16" s="38">
        <v>142</v>
      </c>
      <c r="AT16" s="38">
        <v>282</v>
      </c>
      <c r="AU16" s="38">
        <v>162</v>
      </c>
      <c r="AV16" s="38">
        <v>256</v>
      </c>
      <c r="AW16" s="38">
        <v>192</v>
      </c>
      <c r="AX16" s="38">
        <v>248</v>
      </c>
      <c r="AY16" s="38">
        <f t="shared" si="0"/>
        <v>139</v>
      </c>
      <c r="AZ16" s="38">
        <f t="shared" si="1"/>
        <v>155</v>
      </c>
      <c r="BA16" s="38">
        <f t="shared" si="2"/>
        <v>223</v>
      </c>
      <c r="BB16" s="38">
        <f t="shared" si="3"/>
        <v>299</v>
      </c>
      <c r="BC16" s="38">
        <f t="shared" si="4"/>
        <v>411</v>
      </c>
      <c r="BD16" s="38">
        <f t="shared" si="5"/>
        <v>537</v>
      </c>
      <c r="BE16" s="38">
        <f t="shared" si="6"/>
        <v>634</v>
      </c>
      <c r="BF16" s="38">
        <f t="shared" si="7"/>
        <v>771</v>
      </c>
      <c r="BG16" s="38">
        <f t="shared" si="8"/>
        <v>871</v>
      </c>
      <c r="BH16" s="38">
        <f t="shared" si="9"/>
        <v>836</v>
      </c>
      <c r="BI16" s="38">
        <f t="shared" si="10"/>
        <v>964</v>
      </c>
      <c r="BJ16" s="38">
        <f t="shared" si="11"/>
        <v>858</v>
      </c>
    </row>
    <row r="17" spans="2:62" ht="17.100000000000001" customHeight="1" thickBot="1" x14ac:dyDescent="0.25">
      <c r="B17" s="49" t="s">
        <v>57</v>
      </c>
      <c r="C17" s="38">
        <v>179</v>
      </c>
      <c r="D17" s="38">
        <v>210</v>
      </c>
      <c r="E17" s="38">
        <v>146</v>
      </c>
      <c r="F17" s="38">
        <v>156</v>
      </c>
      <c r="G17" s="38">
        <v>172</v>
      </c>
      <c r="H17" s="38">
        <v>215</v>
      </c>
      <c r="I17" s="38">
        <v>150</v>
      </c>
      <c r="J17" s="38">
        <v>169</v>
      </c>
      <c r="K17" s="38">
        <v>159</v>
      </c>
      <c r="L17" s="38">
        <v>243</v>
      </c>
      <c r="M17" s="38">
        <v>150</v>
      </c>
      <c r="N17" s="38">
        <v>193</v>
      </c>
      <c r="O17" s="38">
        <v>222</v>
      </c>
      <c r="P17" s="38">
        <v>308</v>
      </c>
      <c r="Q17" s="38">
        <v>201</v>
      </c>
      <c r="R17" s="38">
        <v>259</v>
      </c>
      <c r="S17" s="38">
        <v>305</v>
      </c>
      <c r="T17" s="38">
        <v>271</v>
      </c>
      <c r="U17" s="38">
        <v>255</v>
      </c>
      <c r="V17" s="38">
        <v>252</v>
      </c>
      <c r="W17" s="38">
        <v>323</v>
      </c>
      <c r="X17" s="38">
        <v>303</v>
      </c>
      <c r="Y17" s="38">
        <v>253</v>
      </c>
      <c r="Z17" s="38">
        <v>342</v>
      </c>
      <c r="AA17" s="38">
        <v>284</v>
      </c>
      <c r="AB17" s="38">
        <v>365</v>
      </c>
      <c r="AC17" s="38">
        <v>263</v>
      </c>
      <c r="AD17" s="38">
        <v>397</v>
      </c>
      <c r="AE17" s="38">
        <v>371</v>
      </c>
      <c r="AF17" s="38">
        <v>360</v>
      </c>
      <c r="AG17" s="38">
        <v>433</v>
      </c>
      <c r="AH17" s="38">
        <v>417</v>
      </c>
      <c r="AI17" s="38">
        <v>441</v>
      </c>
      <c r="AJ17" s="38">
        <v>453</v>
      </c>
      <c r="AK17" s="38">
        <v>320</v>
      </c>
      <c r="AL17" s="38">
        <v>474</v>
      </c>
      <c r="AM17" s="38">
        <v>421</v>
      </c>
      <c r="AN17" s="38">
        <v>545</v>
      </c>
      <c r="AO17" s="38">
        <v>433</v>
      </c>
      <c r="AP17" s="38">
        <v>454</v>
      </c>
      <c r="AQ17" s="38">
        <v>583</v>
      </c>
      <c r="AR17" s="38">
        <v>538</v>
      </c>
      <c r="AS17" s="38">
        <v>394</v>
      </c>
      <c r="AT17" s="38">
        <v>528</v>
      </c>
      <c r="AU17" s="38">
        <v>577</v>
      </c>
      <c r="AV17" s="38">
        <v>590</v>
      </c>
      <c r="AW17" s="38">
        <v>423</v>
      </c>
      <c r="AX17" s="38">
        <v>557</v>
      </c>
      <c r="AY17" s="38">
        <f t="shared" si="0"/>
        <v>691</v>
      </c>
      <c r="AZ17" s="38">
        <f t="shared" si="1"/>
        <v>706</v>
      </c>
      <c r="BA17" s="38">
        <f t="shared" si="2"/>
        <v>745</v>
      </c>
      <c r="BB17" s="38">
        <f t="shared" si="3"/>
        <v>990</v>
      </c>
      <c r="BC17" s="38">
        <f t="shared" si="4"/>
        <v>1083</v>
      </c>
      <c r="BD17" s="38">
        <f t="shared" si="5"/>
        <v>1221</v>
      </c>
      <c r="BE17" s="38">
        <f t="shared" si="6"/>
        <v>1309</v>
      </c>
      <c r="BF17" s="38">
        <f t="shared" si="7"/>
        <v>1581</v>
      </c>
      <c r="BG17" s="38">
        <f t="shared" si="8"/>
        <v>1688</v>
      </c>
      <c r="BH17" s="38">
        <f t="shared" si="9"/>
        <v>1853</v>
      </c>
      <c r="BI17" s="38">
        <f t="shared" si="10"/>
        <v>2043</v>
      </c>
      <c r="BJ17" s="38">
        <f t="shared" si="11"/>
        <v>2147</v>
      </c>
    </row>
    <row r="18" spans="2:62" ht="17.100000000000001" customHeight="1" thickBot="1" x14ac:dyDescent="0.25">
      <c r="B18" s="49" t="s">
        <v>58</v>
      </c>
      <c r="C18" s="38">
        <v>42</v>
      </c>
      <c r="D18" s="38">
        <v>39</v>
      </c>
      <c r="E18" s="38">
        <v>31</v>
      </c>
      <c r="F18" s="38">
        <v>36</v>
      </c>
      <c r="G18" s="38">
        <v>25</v>
      </c>
      <c r="H18" s="38">
        <v>44</v>
      </c>
      <c r="I18" s="38">
        <v>28</v>
      </c>
      <c r="J18" s="38">
        <v>57</v>
      </c>
      <c r="K18" s="38">
        <v>41</v>
      </c>
      <c r="L18" s="38">
        <v>52</v>
      </c>
      <c r="M18" s="38">
        <v>44</v>
      </c>
      <c r="N18" s="38">
        <v>56</v>
      </c>
      <c r="O18" s="38">
        <v>41</v>
      </c>
      <c r="P18" s="38">
        <v>77</v>
      </c>
      <c r="Q18" s="38">
        <v>41</v>
      </c>
      <c r="R18" s="38">
        <v>74</v>
      </c>
      <c r="S18" s="38">
        <v>80</v>
      </c>
      <c r="T18" s="38">
        <v>79</v>
      </c>
      <c r="U18" s="38">
        <v>52</v>
      </c>
      <c r="V18" s="38">
        <v>91</v>
      </c>
      <c r="W18" s="38">
        <v>95</v>
      </c>
      <c r="X18" s="38">
        <v>101</v>
      </c>
      <c r="Y18" s="38">
        <v>78</v>
      </c>
      <c r="Z18" s="38">
        <v>123</v>
      </c>
      <c r="AA18" s="38">
        <v>91</v>
      </c>
      <c r="AB18" s="38">
        <v>99</v>
      </c>
      <c r="AC18" s="38">
        <v>58</v>
      </c>
      <c r="AD18" s="38">
        <v>118</v>
      </c>
      <c r="AE18" s="38">
        <v>143</v>
      </c>
      <c r="AF18" s="38">
        <v>113</v>
      </c>
      <c r="AG18" s="38">
        <v>106</v>
      </c>
      <c r="AH18" s="38">
        <v>165</v>
      </c>
      <c r="AI18" s="38">
        <v>150</v>
      </c>
      <c r="AJ18" s="38">
        <v>149</v>
      </c>
      <c r="AK18" s="38">
        <v>130</v>
      </c>
      <c r="AL18" s="38">
        <v>170</v>
      </c>
      <c r="AM18" s="38">
        <v>143</v>
      </c>
      <c r="AN18" s="38">
        <v>154</v>
      </c>
      <c r="AO18" s="38">
        <v>121</v>
      </c>
      <c r="AP18" s="38">
        <v>153</v>
      </c>
      <c r="AQ18" s="38">
        <v>137</v>
      </c>
      <c r="AR18" s="38">
        <v>180</v>
      </c>
      <c r="AS18" s="38">
        <v>108</v>
      </c>
      <c r="AT18" s="38">
        <v>184</v>
      </c>
      <c r="AU18" s="38">
        <v>174</v>
      </c>
      <c r="AV18" s="38">
        <v>175</v>
      </c>
      <c r="AW18" s="38">
        <v>137</v>
      </c>
      <c r="AX18" s="38">
        <v>165</v>
      </c>
      <c r="AY18" s="38">
        <f t="shared" si="0"/>
        <v>148</v>
      </c>
      <c r="AZ18" s="38">
        <f t="shared" si="1"/>
        <v>154</v>
      </c>
      <c r="BA18" s="38">
        <f t="shared" si="2"/>
        <v>193</v>
      </c>
      <c r="BB18" s="38">
        <f t="shared" si="3"/>
        <v>233</v>
      </c>
      <c r="BC18" s="38">
        <f t="shared" si="4"/>
        <v>302</v>
      </c>
      <c r="BD18" s="38">
        <f t="shared" si="5"/>
        <v>397</v>
      </c>
      <c r="BE18" s="38">
        <f t="shared" si="6"/>
        <v>366</v>
      </c>
      <c r="BF18" s="38">
        <f t="shared" si="7"/>
        <v>527</v>
      </c>
      <c r="BG18" s="38">
        <f t="shared" si="8"/>
        <v>599</v>
      </c>
      <c r="BH18" s="38">
        <f t="shared" si="9"/>
        <v>571</v>
      </c>
      <c r="BI18" s="38">
        <f t="shared" si="10"/>
        <v>609</v>
      </c>
      <c r="BJ18" s="38">
        <f t="shared" si="11"/>
        <v>651</v>
      </c>
    </row>
    <row r="19" spans="2:62" ht="17.100000000000001" customHeight="1" thickBot="1" x14ac:dyDescent="0.25">
      <c r="B19" s="49" t="s">
        <v>59</v>
      </c>
      <c r="C19" s="38">
        <v>19</v>
      </c>
      <c r="D19" s="38">
        <v>10</v>
      </c>
      <c r="E19" s="38">
        <v>10</v>
      </c>
      <c r="F19" s="38">
        <v>14</v>
      </c>
      <c r="G19" s="38">
        <v>23</v>
      </c>
      <c r="H19" s="38">
        <v>30</v>
      </c>
      <c r="I19" s="38">
        <v>12</v>
      </c>
      <c r="J19" s="38">
        <v>60</v>
      </c>
      <c r="K19" s="38">
        <v>32</v>
      </c>
      <c r="L19" s="38">
        <v>52</v>
      </c>
      <c r="M19" s="38">
        <v>25</v>
      </c>
      <c r="N19" s="38">
        <v>50</v>
      </c>
      <c r="O19" s="38">
        <v>31</v>
      </c>
      <c r="P19" s="38">
        <v>37</v>
      </c>
      <c r="Q19" s="38">
        <v>31</v>
      </c>
      <c r="R19" s="38">
        <v>56</v>
      </c>
      <c r="S19" s="38">
        <v>64</v>
      </c>
      <c r="T19" s="38">
        <v>56</v>
      </c>
      <c r="U19" s="38">
        <v>29</v>
      </c>
      <c r="V19" s="38">
        <v>48</v>
      </c>
      <c r="W19" s="38">
        <v>64</v>
      </c>
      <c r="X19" s="38">
        <v>54</v>
      </c>
      <c r="Y19" s="38">
        <v>36</v>
      </c>
      <c r="Z19" s="38">
        <v>42</v>
      </c>
      <c r="AA19" s="38">
        <v>42</v>
      </c>
      <c r="AB19" s="38">
        <v>52</v>
      </c>
      <c r="AC19" s="38">
        <v>38</v>
      </c>
      <c r="AD19" s="38">
        <v>54</v>
      </c>
      <c r="AE19" s="38">
        <v>50</v>
      </c>
      <c r="AF19" s="38">
        <v>59</v>
      </c>
      <c r="AG19" s="38">
        <v>31</v>
      </c>
      <c r="AH19" s="38">
        <v>54</v>
      </c>
      <c r="AI19" s="38">
        <v>57</v>
      </c>
      <c r="AJ19" s="38">
        <v>67</v>
      </c>
      <c r="AK19" s="38">
        <v>61</v>
      </c>
      <c r="AL19" s="38">
        <v>65</v>
      </c>
      <c r="AM19" s="38">
        <v>70</v>
      </c>
      <c r="AN19" s="38">
        <v>77</v>
      </c>
      <c r="AO19" s="38">
        <v>34</v>
      </c>
      <c r="AP19" s="38">
        <v>68</v>
      </c>
      <c r="AQ19" s="38">
        <v>60</v>
      </c>
      <c r="AR19" s="38">
        <v>64</v>
      </c>
      <c r="AS19" s="38">
        <v>40</v>
      </c>
      <c r="AT19" s="38">
        <v>82</v>
      </c>
      <c r="AU19" s="38">
        <v>68</v>
      </c>
      <c r="AV19" s="38">
        <v>88</v>
      </c>
      <c r="AW19" s="38">
        <v>53</v>
      </c>
      <c r="AX19" s="38">
        <v>70</v>
      </c>
      <c r="AY19" s="38">
        <f t="shared" si="0"/>
        <v>53</v>
      </c>
      <c r="AZ19" s="38">
        <f t="shared" si="1"/>
        <v>125</v>
      </c>
      <c r="BA19" s="38">
        <f t="shared" si="2"/>
        <v>159</v>
      </c>
      <c r="BB19" s="38">
        <f t="shared" si="3"/>
        <v>155</v>
      </c>
      <c r="BC19" s="38">
        <f t="shared" si="4"/>
        <v>197</v>
      </c>
      <c r="BD19" s="38">
        <f t="shared" si="5"/>
        <v>196</v>
      </c>
      <c r="BE19" s="38">
        <f t="shared" si="6"/>
        <v>186</v>
      </c>
      <c r="BF19" s="38">
        <f t="shared" si="7"/>
        <v>194</v>
      </c>
      <c r="BG19" s="38">
        <f t="shared" si="8"/>
        <v>250</v>
      </c>
      <c r="BH19" s="38">
        <f t="shared" si="9"/>
        <v>249</v>
      </c>
      <c r="BI19" s="38">
        <f t="shared" si="10"/>
        <v>246</v>
      </c>
      <c r="BJ19" s="38">
        <f t="shared" si="11"/>
        <v>279</v>
      </c>
    </row>
    <row r="20" spans="2:62" ht="17.100000000000001" customHeight="1" thickBot="1" x14ac:dyDescent="0.25">
      <c r="B20" s="49" t="s">
        <v>90</v>
      </c>
      <c r="C20" s="38">
        <v>82</v>
      </c>
      <c r="D20" s="38">
        <v>95</v>
      </c>
      <c r="E20" s="38">
        <v>57</v>
      </c>
      <c r="F20" s="38">
        <v>80</v>
      </c>
      <c r="G20" s="38">
        <v>95</v>
      </c>
      <c r="H20" s="38">
        <v>106</v>
      </c>
      <c r="I20" s="38">
        <v>93</v>
      </c>
      <c r="J20" s="38">
        <v>112</v>
      </c>
      <c r="K20" s="38">
        <v>120</v>
      </c>
      <c r="L20" s="38">
        <v>147</v>
      </c>
      <c r="M20" s="38">
        <v>84</v>
      </c>
      <c r="N20" s="38">
        <v>137</v>
      </c>
      <c r="O20" s="38">
        <v>124</v>
      </c>
      <c r="P20" s="38">
        <v>134</v>
      </c>
      <c r="Q20" s="38">
        <v>83</v>
      </c>
      <c r="R20" s="38">
        <v>136</v>
      </c>
      <c r="S20" s="38">
        <v>149</v>
      </c>
      <c r="T20" s="38">
        <v>145</v>
      </c>
      <c r="U20" s="38">
        <v>101</v>
      </c>
      <c r="V20" s="38">
        <v>190</v>
      </c>
      <c r="W20" s="38">
        <v>157</v>
      </c>
      <c r="X20" s="38">
        <v>125</v>
      </c>
      <c r="Y20" s="38">
        <v>85</v>
      </c>
      <c r="Z20" s="38">
        <v>125</v>
      </c>
      <c r="AA20" s="38">
        <v>152</v>
      </c>
      <c r="AB20" s="38">
        <v>172</v>
      </c>
      <c r="AC20" s="38">
        <v>125</v>
      </c>
      <c r="AD20" s="38">
        <v>201</v>
      </c>
      <c r="AE20" s="38">
        <v>179</v>
      </c>
      <c r="AF20" s="38">
        <v>219</v>
      </c>
      <c r="AG20" s="38">
        <v>146</v>
      </c>
      <c r="AH20" s="38">
        <v>230</v>
      </c>
      <c r="AI20" s="38">
        <v>194</v>
      </c>
      <c r="AJ20" s="38">
        <v>206</v>
      </c>
      <c r="AK20" s="38">
        <v>156</v>
      </c>
      <c r="AL20" s="38">
        <v>226</v>
      </c>
      <c r="AM20" s="38">
        <v>249</v>
      </c>
      <c r="AN20" s="38">
        <v>286</v>
      </c>
      <c r="AO20" s="38">
        <v>161</v>
      </c>
      <c r="AP20" s="38">
        <v>230</v>
      </c>
      <c r="AQ20" s="38">
        <v>253</v>
      </c>
      <c r="AR20" s="38">
        <v>291</v>
      </c>
      <c r="AS20" s="38">
        <v>154</v>
      </c>
      <c r="AT20" s="38">
        <v>230</v>
      </c>
      <c r="AU20" s="38">
        <v>242</v>
      </c>
      <c r="AV20" s="38">
        <v>233</v>
      </c>
      <c r="AW20" s="38">
        <v>162</v>
      </c>
      <c r="AX20" s="38">
        <v>232</v>
      </c>
      <c r="AY20" s="38">
        <f t="shared" si="0"/>
        <v>314</v>
      </c>
      <c r="AZ20" s="38">
        <f t="shared" si="1"/>
        <v>406</v>
      </c>
      <c r="BA20" s="38">
        <f t="shared" si="2"/>
        <v>488</v>
      </c>
      <c r="BB20" s="38">
        <f t="shared" si="3"/>
        <v>477</v>
      </c>
      <c r="BC20" s="38">
        <f t="shared" si="4"/>
        <v>585</v>
      </c>
      <c r="BD20" s="38">
        <f t="shared" si="5"/>
        <v>492</v>
      </c>
      <c r="BE20" s="38">
        <f t="shared" si="6"/>
        <v>650</v>
      </c>
      <c r="BF20" s="38">
        <f t="shared" si="7"/>
        <v>774</v>
      </c>
      <c r="BG20" s="38">
        <f t="shared" si="8"/>
        <v>782</v>
      </c>
      <c r="BH20" s="38">
        <f t="shared" si="9"/>
        <v>926</v>
      </c>
      <c r="BI20" s="38">
        <f t="shared" si="10"/>
        <v>928</v>
      </c>
      <c r="BJ20" s="38">
        <f t="shared" si="11"/>
        <v>869</v>
      </c>
    </row>
    <row r="21" spans="2:62" ht="17.100000000000001" customHeight="1" thickBot="1" x14ac:dyDescent="0.25">
      <c r="B21" s="49" t="s">
        <v>56</v>
      </c>
      <c r="C21" s="38">
        <v>8</v>
      </c>
      <c r="D21" s="38">
        <v>5</v>
      </c>
      <c r="E21" s="38">
        <v>7</v>
      </c>
      <c r="F21" s="38">
        <v>4</v>
      </c>
      <c r="G21" s="38">
        <v>3</v>
      </c>
      <c r="H21" s="38">
        <v>8</v>
      </c>
      <c r="I21" s="38">
        <v>4</v>
      </c>
      <c r="J21" s="38">
        <v>8</v>
      </c>
      <c r="K21" s="38">
        <v>1</v>
      </c>
      <c r="L21" s="38">
        <v>0</v>
      </c>
      <c r="M21" s="38">
        <v>0</v>
      </c>
      <c r="N21" s="38">
        <v>4</v>
      </c>
      <c r="O21" s="38">
        <v>5</v>
      </c>
      <c r="P21" s="38">
        <v>3</v>
      </c>
      <c r="Q21" s="38">
        <v>2</v>
      </c>
      <c r="R21" s="38">
        <v>2</v>
      </c>
      <c r="S21" s="38">
        <v>8</v>
      </c>
      <c r="T21" s="38">
        <v>3</v>
      </c>
      <c r="U21" s="38">
        <v>7</v>
      </c>
      <c r="V21" s="38">
        <v>2</v>
      </c>
      <c r="W21" s="38">
        <v>4</v>
      </c>
      <c r="X21" s="38">
        <v>4</v>
      </c>
      <c r="Y21" s="38">
        <v>2</v>
      </c>
      <c r="Z21" s="38">
        <v>3</v>
      </c>
      <c r="AA21" s="38">
        <v>3</v>
      </c>
      <c r="AB21" s="38">
        <v>4</v>
      </c>
      <c r="AC21" s="38">
        <v>1</v>
      </c>
      <c r="AD21" s="38">
        <v>5</v>
      </c>
      <c r="AE21" s="38">
        <v>2</v>
      </c>
      <c r="AF21" s="38">
        <v>9</v>
      </c>
      <c r="AG21" s="38">
        <v>4</v>
      </c>
      <c r="AH21" s="38">
        <v>7</v>
      </c>
      <c r="AI21" s="38">
        <v>17</v>
      </c>
      <c r="AJ21" s="38">
        <v>21</v>
      </c>
      <c r="AK21" s="38">
        <v>11</v>
      </c>
      <c r="AL21" s="38">
        <v>13</v>
      </c>
      <c r="AM21" s="38">
        <v>15</v>
      </c>
      <c r="AN21" s="38">
        <v>24</v>
      </c>
      <c r="AO21" s="38">
        <v>20</v>
      </c>
      <c r="AP21" s="38">
        <v>20</v>
      </c>
      <c r="AQ21" s="38">
        <v>30</v>
      </c>
      <c r="AR21" s="38">
        <v>28</v>
      </c>
      <c r="AS21" s="38">
        <v>11</v>
      </c>
      <c r="AT21" s="38">
        <v>20</v>
      </c>
      <c r="AU21" s="38">
        <v>23</v>
      </c>
      <c r="AV21" s="38">
        <v>14</v>
      </c>
      <c r="AW21" s="38">
        <v>12</v>
      </c>
      <c r="AX21" s="38">
        <v>29</v>
      </c>
      <c r="AY21" s="38">
        <f t="shared" si="0"/>
        <v>24</v>
      </c>
      <c r="AZ21" s="38">
        <f t="shared" si="1"/>
        <v>23</v>
      </c>
      <c r="BA21" s="38">
        <f t="shared" si="2"/>
        <v>5</v>
      </c>
      <c r="BB21" s="38">
        <f t="shared" si="3"/>
        <v>12</v>
      </c>
      <c r="BC21" s="38">
        <f t="shared" si="4"/>
        <v>20</v>
      </c>
      <c r="BD21" s="38">
        <f t="shared" si="5"/>
        <v>13</v>
      </c>
      <c r="BE21" s="38">
        <f t="shared" si="6"/>
        <v>13</v>
      </c>
      <c r="BF21" s="38">
        <f t="shared" si="7"/>
        <v>22</v>
      </c>
      <c r="BG21" s="38">
        <f t="shared" si="8"/>
        <v>62</v>
      </c>
      <c r="BH21" s="38">
        <f t="shared" si="9"/>
        <v>79</v>
      </c>
      <c r="BI21" s="38">
        <f t="shared" si="10"/>
        <v>89</v>
      </c>
      <c r="BJ21" s="38">
        <f t="shared" si="11"/>
        <v>78</v>
      </c>
    </row>
    <row r="22" spans="2:62" ht="17.100000000000001" customHeight="1" thickBot="1" x14ac:dyDescent="0.25">
      <c r="B22" s="50" t="s">
        <v>77</v>
      </c>
      <c r="C22" s="52">
        <f>SUM(C5:C21)</f>
        <v>1460</v>
      </c>
      <c r="D22" s="52">
        <f t="shared" ref="D22:AA22" si="12">SUM(D5:D21)</f>
        <v>1505</v>
      </c>
      <c r="E22" s="52">
        <f t="shared" si="12"/>
        <v>1111</v>
      </c>
      <c r="F22" s="53">
        <f t="shared" si="12"/>
        <v>1458</v>
      </c>
      <c r="G22" s="52">
        <f t="shared" si="12"/>
        <v>1473</v>
      </c>
      <c r="H22" s="52">
        <f t="shared" si="12"/>
        <v>1704</v>
      </c>
      <c r="I22" s="52">
        <f t="shared" si="12"/>
        <v>1270</v>
      </c>
      <c r="J22" s="53">
        <f t="shared" si="12"/>
        <v>1657</v>
      </c>
      <c r="K22" s="52">
        <f t="shared" si="12"/>
        <v>1659</v>
      </c>
      <c r="L22" s="52">
        <f t="shared" si="12"/>
        <v>1869</v>
      </c>
      <c r="M22" s="52">
        <f t="shared" si="12"/>
        <v>1428</v>
      </c>
      <c r="N22" s="53">
        <f t="shared" si="12"/>
        <v>2036</v>
      </c>
      <c r="O22" s="52">
        <f t="shared" si="12"/>
        <v>2203</v>
      </c>
      <c r="P22" s="52">
        <f t="shared" si="12"/>
        <v>2450</v>
      </c>
      <c r="Q22" s="52">
        <f t="shared" si="12"/>
        <v>1756</v>
      </c>
      <c r="R22" s="53">
        <f t="shared" si="12"/>
        <v>2608</v>
      </c>
      <c r="S22" s="52">
        <f t="shared" si="12"/>
        <v>2666</v>
      </c>
      <c r="T22" s="52">
        <f t="shared" si="12"/>
        <v>2758</v>
      </c>
      <c r="U22" s="52">
        <f t="shared" si="12"/>
        <v>2021</v>
      </c>
      <c r="V22" s="53">
        <f t="shared" si="12"/>
        <v>2769</v>
      </c>
      <c r="W22" s="52">
        <f t="shared" si="12"/>
        <v>3057</v>
      </c>
      <c r="X22" s="52">
        <f t="shared" si="12"/>
        <v>3195</v>
      </c>
      <c r="Y22" s="52">
        <f t="shared" si="12"/>
        <v>2383</v>
      </c>
      <c r="Z22" s="53">
        <f t="shared" si="12"/>
        <v>3383</v>
      </c>
      <c r="AA22" s="52">
        <f t="shared" si="12"/>
        <v>3285</v>
      </c>
      <c r="AB22" s="52">
        <f t="shared" ref="AB22:AG22" si="13">SUM(AB5:AB21)</f>
        <v>3701</v>
      </c>
      <c r="AC22" s="52">
        <f t="shared" si="13"/>
        <v>2859</v>
      </c>
      <c r="AD22" s="53">
        <f t="shared" si="13"/>
        <v>4004</v>
      </c>
      <c r="AE22" s="52">
        <f t="shared" si="13"/>
        <v>4173</v>
      </c>
      <c r="AF22" s="52">
        <f t="shared" si="13"/>
        <v>4203</v>
      </c>
      <c r="AG22" s="52">
        <f t="shared" si="13"/>
        <v>3471</v>
      </c>
      <c r="AH22" s="53">
        <f t="shared" ref="AH22:AM22" si="14">SUM(AH5:AH21)</f>
        <v>4655</v>
      </c>
      <c r="AI22" s="52">
        <f t="shared" si="14"/>
        <v>4724</v>
      </c>
      <c r="AJ22" s="52">
        <f t="shared" si="14"/>
        <v>4852</v>
      </c>
      <c r="AK22" s="52">
        <f t="shared" si="14"/>
        <v>3684</v>
      </c>
      <c r="AL22" s="53">
        <f t="shared" si="14"/>
        <v>4672</v>
      </c>
      <c r="AM22" s="52">
        <f t="shared" si="14"/>
        <v>4468</v>
      </c>
      <c r="AN22" s="52">
        <f t="shared" ref="AN22:AS22" si="15">SUM(AN5:AN21)</f>
        <v>5382</v>
      </c>
      <c r="AO22" s="52">
        <f t="shared" si="15"/>
        <v>3622</v>
      </c>
      <c r="AP22" s="53">
        <f t="shared" si="15"/>
        <v>4753</v>
      </c>
      <c r="AQ22" s="52">
        <f t="shared" si="15"/>
        <v>5030</v>
      </c>
      <c r="AR22" s="52">
        <f t="shared" si="15"/>
        <v>5094</v>
      </c>
      <c r="AS22" s="52">
        <f t="shared" si="15"/>
        <v>3417</v>
      </c>
      <c r="AT22" s="53">
        <f>SUM(AT5:AT21)</f>
        <v>4951</v>
      </c>
      <c r="AU22" s="52">
        <f>SUM(AU5:AU21)</f>
        <v>4998</v>
      </c>
      <c r="AV22" s="52">
        <f>SUM(AV5:AV21)</f>
        <v>5420</v>
      </c>
      <c r="AW22" s="52">
        <f>SUM(AW5:AW21)</f>
        <v>3793</v>
      </c>
      <c r="AX22" s="53">
        <f>SUM(AX5:AX21)</f>
        <v>5070</v>
      </c>
      <c r="AY22" s="52">
        <f t="shared" si="0"/>
        <v>5534</v>
      </c>
      <c r="AZ22" s="52">
        <f t="shared" si="1"/>
        <v>6104</v>
      </c>
      <c r="BA22" s="52">
        <f t="shared" si="2"/>
        <v>6992</v>
      </c>
      <c r="BB22" s="52">
        <f t="shared" si="3"/>
        <v>9017</v>
      </c>
      <c r="BC22" s="52">
        <f t="shared" si="4"/>
        <v>10214</v>
      </c>
      <c r="BD22" s="52">
        <f t="shared" si="5"/>
        <v>12018</v>
      </c>
      <c r="BE22" s="52">
        <f t="shared" si="6"/>
        <v>13849</v>
      </c>
      <c r="BF22" s="52">
        <f t="shared" si="7"/>
        <v>16502</v>
      </c>
      <c r="BG22" s="52">
        <f t="shared" si="8"/>
        <v>17932</v>
      </c>
      <c r="BH22" s="52">
        <f t="shared" si="9"/>
        <v>18225</v>
      </c>
      <c r="BI22" s="52">
        <f t="shared" si="10"/>
        <v>18492</v>
      </c>
      <c r="BJ22" s="52">
        <f t="shared" si="11"/>
        <v>19281</v>
      </c>
    </row>
    <row r="25" spans="2:62" ht="39" customHeight="1" x14ac:dyDescent="0.2">
      <c r="B25" s="20"/>
      <c r="C25" s="36" t="s">
        <v>146</v>
      </c>
      <c r="D25" s="36" t="s">
        <v>147</v>
      </c>
      <c r="E25" s="36" t="s">
        <v>148</v>
      </c>
      <c r="F25" s="54" t="s">
        <v>149</v>
      </c>
      <c r="G25" s="36" t="s">
        <v>70</v>
      </c>
      <c r="H25" s="36" t="s">
        <v>71</v>
      </c>
      <c r="I25" s="36" t="s">
        <v>72</v>
      </c>
      <c r="J25" s="54" t="s">
        <v>73</v>
      </c>
      <c r="K25" s="36" t="s">
        <v>74</v>
      </c>
      <c r="L25" s="36" t="s">
        <v>93</v>
      </c>
      <c r="M25" s="36" t="s">
        <v>117</v>
      </c>
      <c r="N25" s="54" t="s">
        <v>119</v>
      </c>
      <c r="O25" s="36" t="s">
        <v>123</v>
      </c>
      <c r="P25" s="36" t="s">
        <v>126</v>
      </c>
      <c r="Q25" s="36" t="s">
        <v>128</v>
      </c>
      <c r="R25" s="54" t="s">
        <v>130</v>
      </c>
      <c r="S25" s="36" t="s">
        <v>133</v>
      </c>
      <c r="T25" s="36" t="s">
        <v>135</v>
      </c>
      <c r="U25" s="36" t="s">
        <v>137</v>
      </c>
      <c r="V25" s="54" t="s">
        <v>142</v>
      </c>
      <c r="W25" s="36" t="s">
        <v>145</v>
      </c>
      <c r="X25" s="36" t="s">
        <v>151</v>
      </c>
      <c r="Y25" s="36" t="s">
        <v>153</v>
      </c>
      <c r="Z25" s="54" t="s">
        <v>159</v>
      </c>
      <c r="AA25" s="36" t="s">
        <v>595</v>
      </c>
      <c r="AB25" s="36" t="s">
        <v>607</v>
      </c>
      <c r="AC25" s="36" t="s">
        <v>618</v>
      </c>
      <c r="AD25" s="54" t="s">
        <v>620</v>
      </c>
      <c r="AE25" s="36" t="s">
        <v>624</v>
      </c>
      <c r="AF25" s="36" t="s">
        <v>626</v>
      </c>
      <c r="AG25" s="36" t="s">
        <v>634</v>
      </c>
      <c r="AH25" s="54" t="s">
        <v>636</v>
      </c>
      <c r="AI25" s="36" t="s">
        <v>640</v>
      </c>
      <c r="AJ25" s="36" t="s">
        <v>642</v>
      </c>
      <c r="AK25" s="36" t="s">
        <v>644</v>
      </c>
      <c r="AL25" s="54" t="s">
        <v>646</v>
      </c>
      <c r="AM25" s="36" t="s">
        <v>650</v>
      </c>
      <c r="AN25" s="36" t="s">
        <v>652</v>
      </c>
      <c r="AO25" s="36" t="s">
        <v>654</v>
      </c>
      <c r="AP25" s="54" t="s">
        <v>656</v>
      </c>
      <c r="AQ25" s="36" t="s">
        <v>660</v>
      </c>
      <c r="AR25" s="36" t="s">
        <v>663</v>
      </c>
      <c r="AS25" s="36" t="s">
        <v>666</v>
      </c>
      <c r="AT25" s="54" t="s">
        <v>682</v>
      </c>
      <c r="AU25" s="36" t="s">
        <v>139</v>
      </c>
      <c r="AV25" s="36" t="s">
        <v>140</v>
      </c>
      <c r="AW25" s="36" t="s">
        <v>141</v>
      </c>
      <c r="AX25" s="36" t="s">
        <v>131</v>
      </c>
      <c r="AY25" s="36" t="s">
        <v>143</v>
      </c>
      <c r="AZ25" s="36" t="s">
        <v>160</v>
      </c>
      <c r="BA25" s="36" t="s">
        <v>621</v>
      </c>
      <c r="BB25" s="36" t="s">
        <v>637</v>
      </c>
      <c r="BC25" s="36" t="s">
        <v>647</v>
      </c>
      <c r="BD25" s="36" t="s">
        <v>657</v>
      </c>
      <c r="BE25" s="36" t="s">
        <v>683</v>
      </c>
    </row>
    <row r="26" spans="2:62" ht="17.100000000000001" customHeight="1" thickBot="1" x14ac:dyDescent="0.25">
      <c r="B26" s="49" t="s">
        <v>50</v>
      </c>
      <c r="C26" s="64">
        <f t="shared" ref="C26:W26" si="16">+(G5-C5)/C5</f>
        <v>0.11538461538461539</v>
      </c>
      <c r="D26" s="64">
        <f t="shared" si="16"/>
        <v>8.5714285714285715E-2</v>
      </c>
      <c r="E26" s="64">
        <f t="shared" si="16"/>
        <v>0.21656050955414013</v>
      </c>
      <c r="F26" s="64">
        <f t="shared" si="16"/>
        <v>0.22631578947368422</v>
      </c>
      <c r="G26" s="64">
        <f t="shared" si="16"/>
        <v>0.15517241379310345</v>
      </c>
      <c r="H26" s="64">
        <f t="shared" si="16"/>
        <v>0.13596491228070176</v>
      </c>
      <c r="I26" s="64">
        <f t="shared" si="16"/>
        <v>9.947643979057591E-2</v>
      </c>
      <c r="J26" s="64">
        <f t="shared" si="16"/>
        <v>0.21888412017167383</v>
      </c>
      <c r="K26" s="64">
        <f t="shared" si="16"/>
        <v>0.12313432835820895</v>
      </c>
      <c r="L26" s="64">
        <f t="shared" si="16"/>
        <v>0.54440154440154442</v>
      </c>
      <c r="M26" s="64">
        <f t="shared" si="16"/>
        <v>0.13333333333333333</v>
      </c>
      <c r="N26" s="64">
        <f t="shared" si="16"/>
        <v>0.45774647887323944</v>
      </c>
      <c r="O26" s="64">
        <f t="shared" si="16"/>
        <v>0.28239202657807311</v>
      </c>
      <c r="P26" s="64">
        <f t="shared" si="16"/>
        <v>-2.5000000000000001E-3</v>
      </c>
      <c r="Q26" s="64">
        <f t="shared" si="16"/>
        <v>0.25630252100840334</v>
      </c>
      <c r="R26" s="64">
        <f t="shared" si="16"/>
        <v>7.0048309178743967E-2</v>
      </c>
      <c r="S26" s="64">
        <f t="shared" si="16"/>
        <v>0.15544041450777202</v>
      </c>
      <c r="T26" s="64">
        <f t="shared" si="16"/>
        <v>0.32330827067669171</v>
      </c>
      <c r="U26" s="64">
        <f t="shared" si="16"/>
        <v>0.24080267558528429</v>
      </c>
      <c r="V26" s="64">
        <f t="shared" si="16"/>
        <v>0.24830699774266365</v>
      </c>
      <c r="W26" s="64">
        <f t="shared" si="16"/>
        <v>0.2623318385650224</v>
      </c>
      <c r="X26" s="64">
        <f t="shared" ref="X26:AO41" si="17">+(AB5-X5)/X5</f>
        <v>0.23674242424242425</v>
      </c>
      <c r="Y26" s="64">
        <f t="shared" si="17"/>
        <v>0.32614555256064692</v>
      </c>
      <c r="Z26" s="64">
        <f t="shared" si="17"/>
        <v>0.29656419529837252</v>
      </c>
      <c r="AA26" s="64">
        <f t="shared" si="17"/>
        <v>0.37833037300177619</v>
      </c>
      <c r="AB26" s="64">
        <f t="shared" si="17"/>
        <v>0.11638591117917305</v>
      </c>
      <c r="AC26" s="64">
        <f t="shared" si="17"/>
        <v>0.26626016260162599</v>
      </c>
      <c r="AD26" s="64">
        <f t="shared" si="17"/>
        <v>0.26220362622036264</v>
      </c>
      <c r="AE26" s="64">
        <f t="shared" si="17"/>
        <v>0.24742268041237114</v>
      </c>
      <c r="AF26" s="64">
        <f t="shared" si="17"/>
        <v>0.31550068587105623</v>
      </c>
      <c r="AG26" s="64">
        <f t="shared" si="17"/>
        <v>0.15409309791332262</v>
      </c>
      <c r="AH26" s="64">
        <f t="shared" si="17"/>
        <v>-8.8397790055248615E-2</v>
      </c>
      <c r="AI26" s="64">
        <f t="shared" si="17"/>
        <v>-0.15289256198347106</v>
      </c>
      <c r="AJ26" s="64">
        <f t="shared" si="17"/>
        <v>1.6684045881126174E-2</v>
      </c>
      <c r="AK26" s="64">
        <f t="shared" si="17"/>
        <v>-0.13073713490959665</v>
      </c>
      <c r="AL26" s="64">
        <f t="shared" si="17"/>
        <v>7.2727272727272727E-3</v>
      </c>
      <c r="AM26" s="64">
        <f t="shared" si="17"/>
        <v>0.11707317073170732</v>
      </c>
      <c r="AN26" s="64">
        <f t="shared" si="17"/>
        <v>-7.4871794871794878E-2</v>
      </c>
      <c r="AO26" s="64">
        <f t="shared" si="17"/>
        <v>-7.5200000000000003E-2</v>
      </c>
      <c r="AP26" s="64">
        <f>+(AT5-AP5)/AP5</f>
        <v>8.3032490974729242E-2</v>
      </c>
      <c r="AQ26" s="64">
        <f>+(AU5-AQ5)/AQ5</f>
        <v>1.4192139737991267E-2</v>
      </c>
      <c r="AR26" s="64">
        <f>+(AV5-AR5)/AR5</f>
        <v>9.8669623059866957E-2</v>
      </c>
      <c r="AS26" s="64">
        <f>+(AW5-AS5)/AS5</f>
        <v>0.38235294117647056</v>
      </c>
      <c r="AT26" s="64">
        <f>+(AX5-AT5)/AT5</f>
        <v>8.2222222222222224E-2</v>
      </c>
      <c r="AU26" s="64">
        <f t="shared" ref="AU26:AU43" si="18">+(AZ5-AY5)/AY5</f>
        <v>0.15555555555555556</v>
      </c>
      <c r="AV26" s="64">
        <f t="shared" ref="AV26:AV43" si="19">+(BA5-AZ5)/AZ5</f>
        <v>0.15497737556561086</v>
      </c>
      <c r="AW26" s="64">
        <f t="shared" ref="AW26:AW43" si="20">+(BB5-BA5)/BA5</f>
        <v>0.32517140058765914</v>
      </c>
      <c r="AX26" s="64">
        <f t="shared" ref="AX26:AX43" si="21">+(BC5-BB5)/BB5</f>
        <v>0.12860310421286031</v>
      </c>
      <c r="AY26" s="64">
        <f t="shared" ref="AY26:BE43" si="22">+(BD5-BC5)/BC5</f>
        <v>0.2429600523903078</v>
      </c>
      <c r="AZ26" s="64">
        <f t="shared" si="22"/>
        <v>0.27766069546891464</v>
      </c>
      <c r="BA26" s="64">
        <f t="shared" si="22"/>
        <v>0.25072164948453607</v>
      </c>
      <c r="BB26" s="64">
        <f t="shared" si="22"/>
        <v>0.14441147378832839</v>
      </c>
      <c r="BC26" s="64">
        <f t="shared" si="22"/>
        <v>-6.3382310573321804E-2</v>
      </c>
      <c r="BD26" s="64">
        <f t="shared" si="22"/>
        <v>1.3841894801599508E-2</v>
      </c>
      <c r="BE26" s="64">
        <f t="shared" si="22"/>
        <v>0.12044902912621359</v>
      </c>
    </row>
    <row r="27" spans="2:62" ht="17.100000000000001" customHeight="1" thickBot="1" x14ac:dyDescent="0.25">
      <c r="B27" s="49" t="s">
        <v>51</v>
      </c>
      <c r="C27" s="64">
        <f t="shared" ref="C27:C43" si="23">+(G6-C6)/C6</f>
        <v>-0.12195121951219512</v>
      </c>
      <c r="D27" s="64">
        <f t="shared" ref="D27:D43" si="24">+(H6-D6)/D6</f>
        <v>-0.26829268292682928</v>
      </c>
      <c r="E27" s="64">
        <f t="shared" ref="E27:E43" si="25">+(I6-E6)/E6</f>
        <v>-0.19047619047619047</v>
      </c>
      <c r="F27" s="64">
        <f t="shared" ref="F27:F43" si="26">+(J6-F6)/F6</f>
        <v>0.44444444444444442</v>
      </c>
      <c r="G27" s="64">
        <f t="shared" ref="G27:G43" si="27">+(K6-G6)/G6</f>
        <v>-8.3333333333333329E-2</v>
      </c>
      <c r="H27" s="64">
        <f t="shared" ref="H27:H43" si="28">+(L6-H6)/H6</f>
        <v>-0.23333333333333334</v>
      </c>
      <c r="I27" s="64">
        <f t="shared" ref="I27:I43" si="29">+(M6-I6)/I6</f>
        <v>-0.11764705882352941</v>
      </c>
      <c r="J27" s="64">
        <f t="shared" ref="J27:J43" si="30">+(N6-J6)/J6</f>
        <v>0.15384615384615385</v>
      </c>
      <c r="K27" s="64">
        <f t="shared" ref="K27:K43" si="31">+(O6-K6)/K6</f>
        <v>0.21212121212121213</v>
      </c>
      <c r="L27" s="64">
        <f t="shared" ref="L27:L43" si="32">+(P6-L6)/L6</f>
        <v>0.47826086956521741</v>
      </c>
      <c r="M27" s="64">
        <f t="shared" ref="M27:M43" si="33">+(Q6-M6)/M6</f>
        <v>0.53333333333333333</v>
      </c>
      <c r="N27" s="64">
        <f t="shared" ref="N27:N43" si="34">+(R6-N6)/N6</f>
        <v>0.2</v>
      </c>
      <c r="O27" s="64">
        <f t="shared" ref="O27:O43" si="35">+(S6-O6)/O6</f>
        <v>0.3</v>
      </c>
      <c r="P27" s="64">
        <f t="shared" ref="P27:P43" si="36">+(T6-P6)/P6</f>
        <v>0.88235294117647056</v>
      </c>
      <c r="Q27" s="64">
        <f t="shared" ref="Q27:Q43" si="37">+(U6-Q6)/Q6</f>
        <v>1</v>
      </c>
      <c r="R27" s="64">
        <f t="shared" ref="R27:R43" si="38">+(V6-R6)/R6</f>
        <v>0.75</v>
      </c>
      <c r="S27" s="64">
        <f t="shared" ref="S27:S43" si="39">+(W6-S6)/S6</f>
        <v>5.7692307692307696E-2</v>
      </c>
      <c r="T27" s="64">
        <f t="shared" ref="T27:T43" si="40">+(X6-T6)/T6</f>
        <v>3.125E-2</v>
      </c>
      <c r="U27" s="64">
        <f t="shared" ref="U27:U43" si="41">+(Y6-U6)/U6</f>
        <v>-0.15217391304347827</v>
      </c>
      <c r="V27" s="64">
        <f t="shared" ref="V27:V43" si="42">+(Z6-V6)/V6</f>
        <v>-6.3492063492063489E-2</v>
      </c>
      <c r="W27" s="64">
        <f t="shared" ref="W27:W43" si="43">+(AA6-W6)/W6</f>
        <v>-1.8181818181818181E-2</v>
      </c>
      <c r="X27" s="64">
        <f t="shared" ref="X27:X41" si="44">+(AB6-X6)/X6</f>
        <v>0.13636363636363635</v>
      </c>
      <c r="Y27" s="64">
        <f t="shared" ref="Y27:Y43" si="45">+(AC6-Y6)/Y6</f>
        <v>1</v>
      </c>
      <c r="Z27" s="64">
        <f t="shared" ref="Z27:Z41" si="46">+(AD6-Z6)/Z6</f>
        <v>8.4745762711864403E-2</v>
      </c>
      <c r="AA27" s="64">
        <f t="shared" ref="AA27:AA43" si="47">+(AE6-AA6)/AA6</f>
        <v>0.22222222222222221</v>
      </c>
      <c r="AB27" s="64">
        <f t="shared" ref="AB27:AB43" si="48">+(AF6-AB6)/AB6</f>
        <v>-2.6666666666666668E-2</v>
      </c>
      <c r="AC27" s="64">
        <f t="shared" ref="AC27:AC43" si="49">+(AG6-AC6)/AC6</f>
        <v>-0.15384615384615385</v>
      </c>
      <c r="AD27" s="64">
        <f t="shared" ref="AD27:AD41" si="50">+(AH6-AD6)/AD6</f>
        <v>0.40625</v>
      </c>
      <c r="AE27" s="64">
        <f t="shared" ref="AE27:AE43" si="51">+(AI6-AE6)/AE6</f>
        <v>0.24242424242424243</v>
      </c>
      <c r="AF27" s="64">
        <f t="shared" ref="AF27:AF41" si="52">+(AJ6-AF6)/AF6</f>
        <v>0.42465753424657532</v>
      </c>
      <c r="AG27" s="64">
        <f t="shared" ref="AG27:AG43" si="53">+(AK6-AG6)/AG6</f>
        <v>4.5454545454545456E-2</v>
      </c>
      <c r="AH27" s="64">
        <f t="shared" ref="AH27:AH41" si="54">+(AL6-AH6)/AH6</f>
        <v>-0.1111111111111111</v>
      </c>
      <c r="AI27" s="64">
        <f t="shared" ref="AI27:AO43" si="55">+(AM6-AI6)/AI6</f>
        <v>6.097560975609756E-2</v>
      </c>
      <c r="AJ27" s="64">
        <f t="shared" ref="AJ27:AJ41" si="56">+(AN6-AJ6)/AJ6</f>
        <v>3.8461538461538464E-2</v>
      </c>
      <c r="AK27" s="64">
        <f t="shared" si="17"/>
        <v>0.2318840579710145</v>
      </c>
      <c r="AL27" s="64">
        <f t="shared" si="17"/>
        <v>0.32500000000000001</v>
      </c>
      <c r="AM27" s="64">
        <f t="shared" si="17"/>
        <v>0.33333333333333331</v>
      </c>
      <c r="AN27" s="64">
        <f t="shared" si="17"/>
        <v>-4.6296296296296294E-2</v>
      </c>
      <c r="AO27" s="64">
        <f t="shared" si="17"/>
        <v>-0.11764705882352941</v>
      </c>
      <c r="AP27" s="64">
        <f t="shared" ref="AP27:AP43" si="57">+(AT6-AP6)/AP6</f>
        <v>1.8867924528301886E-2</v>
      </c>
      <c r="AQ27" s="64">
        <f t="shared" ref="AQ27:AQ43" si="58">+(AU6-AQ6)/AQ6</f>
        <v>-0.13793103448275862</v>
      </c>
      <c r="AR27" s="64">
        <f t="shared" ref="AR27:AR43" si="59">+(AV6-AR6)/AR6</f>
        <v>0.17475728155339806</v>
      </c>
      <c r="AS27" s="64">
        <f t="shared" ref="AS27:AS43" si="60">+(AW6-AS6)/AS6</f>
        <v>-0.46666666666666667</v>
      </c>
      <c r="AT27" s="64">
        <f t="shared" ref="AT27:AT43" si="61">+(AX6-AT6)/AT6</f>
        <v>7.407407407407407E-2</v>
      </c>
      <c r="AU27" s="64">
        <f t="shared" si="18"/>
        <v>-9.9173553719008267E-2</v>
      </c>
      <c r="AV27" s="64">
        <f t="shared" si="19"/>
        <v>-7.3394495412844041E-2</v>
      </c>
      <c r="AW27" s="64">
        <f t="shared" si="20"/>
        <v>0.31683168316831684</v>
      </c>
      <c r="AX27" s="64">
        <f t="shared" si="21"/>
        <v>0.69172932330827064</v>
      </c>
      <c r="AY27" s="64">
        <f t="shared" si="22"/>
        <v>-2.6666666666666668E-2</v>
      </c>
      <c r="AZ27" s="64">
        <f t="shared" si="22"/>
        <v>0.23744292237442921</v>
      </c>
      <c r="BA27" s="64">
        <f t="shared" si="22"/>
        <v>8.8560885608856083E-2</v>
      </c>
      <c r="BB27" s="64">
        <f t="shared" si="22"/>
        <v>0.13559322033898305</v>
      </c>
      <c r="BC27" s="64">
        <f t="shared" si="22"/>
        <v>0.15223880597014924</v>
      </c>
      <c r="BD27" s="64">
        <f t="shared" si="22"/>
        <v>4.145077720207254E-2</v>
      </c>
      <c r="BE27" s="64">
        <f t="shared" si="22"/>
        <v>-6.2189054726368161E-2</v>
      </c>
    </row>
    <row r="28" spans="2:62" ht="17.100000000000001" customHeight="1" thickBot="1" x14ac:dyDescent="0.25">
      <c r="B28" s="49" t="s">
        <v>52</v>
      </c>
      <c r="C28" s="64">
        <f t="shared" si="23"/>
        <v>-0.58620689655172409</v>
      </c>
      <c r="D28" s="64">
        <f t="shared" si="24"/>
        <v>0.47058823529411764</v>
      </c>
      <c r="E28" s="64">
        <f t="shared" si="25"/>
        <v>-0.26315789473684209</v>
      </c>
      <c r="F28" s="64">
        <f t="shared" si="26"/>
        <v>7.407407407407407E-2</v>
      </c>
      <c r="G28" s="64">
        <f t="shared" si="27"/>
        <v>0.66666666666666663</v>
      </c>
      <c r="H28" s="64">
        <f t="shared" si="28"/>
        <v>-0.24</v>
      </c>
      <c r="I28" s="64">
        <f t="shared" si="29"/>
        <v>0.8571428571428571</v>
      </c>
      <c r="J28" s="64">
        <f t="shared" si="30"/>
        <v>-0.17241379310344829</v>
      </c>
      <c r="K28" s="64">
        <f t="shared" si="31"/>
        <v>1.35</v>
      </c>
      <c r="L28" s="64">
        <f t="shared" si="32"/>
        <v>0.94736842105263153</v>
      </c>
      <c r="M28" s="64">
        <f t="shared" si="33"/>
        <v>-0.19230769230769232</v>
      </c>
      <c r="N28" s="64">
        <f t="shared" si="34"/>
        <v>0.875</v>
      </c>
      <c r="O28" s="64">
        <f t="shared" si="35"/>
        <v>0.21276595744680851</v>
      </c>
      <c r="P28" s="64">
        <f t="shared" si="36"/>
        <v>0.21621621621621623</v>
      </c>
      <c r="Q28" s="64">
        <f t="shared" si="37"/>
        <v>0.80952380952380953</v>
      </c>
      <c r="R28" s="64">
        <f t="shared" si="38"/>
        <v>8.8888888888888892E-2</v>
      </c>
      <c r="S28" s="64">
        <f t="shared" si="39"/>
        <v>-3.5087719298245612E-2</v>
      </c>
      <c r="T28" s="64">
        <f t="shared" si="40"/>
        <v>0.48888888888888887</v>
      </c>
      <c r="U28" s="64">
        <f t="shared" si="41"/>
        <v>0.44736842105263158</v>
      </c>
      <c r="V28" s="64">
        <f t="shared" si="42"/>
        <v>0.34693877551020408</v>
      </c>
      <c r="W28" s="64">
        <f t="shared" si="43"/>
        <v>0.32727272727272727</v>
      </c>
      <c r="X28" s="64">
        <f t="shared" si="44"/>
        <v>5.9701492537313432E-2</v>
      </c>
      <c r="Y28" s="64">
        <f t="shared" si="45"/>
        <v>7.2727272727272724E-2</v>
      </c>
      <c r="Z28" s="64">
        <f t="shared" si="46"/>
        <v>0.2878787878787879</v>
      </c>
      <c r="AA28" s="64">
        <f t="shared" si="47"/>
        <v>0.1095890410958904</v>
      </c>
      <c r="AB28" s="64">
        <f t="shared" si="48"/>
        <v>0.21126760563380281</v>
      </c>
      <c r="AC28" s="64">
        <f t="shared" si="49"/>
        <v>-6.7796610169491525E-2</v>
      </c>
      <c r="AD28" s="64">
        <f t="shared" si="50"/>
        <v>0.37647058823529411</v>
      </c>
      <c r="AE28" s="64">
        <f t="shared" si="51"/>
        <v>0.38271604938271603</v>
      </c>
      <c r="AF28" s="64">
        <f t="shared" si="52"/>
        <v>0.29069767441860467</v>
      </c>
      <c r="AG28" s="64">
        <f t="shared" si="53"/>
        <v>0.45454545454545453</v>
      </c>
      <c r="AH28" s="64">
        <f t="shared" si="54"/>
        <v>-0.14529914529914531</v>
      </c>
      <c r="AI28" s="64">
        <f t="shared" si="55"/>
        <v>-6.25E-2</v>
      </c>
      <c r="AJ28" s="64">
        <f t="shared" si="56"/>
        <v>0.15315315315315314</v>
      </c>
      <c r="AK28" s="64">
        <f t="shared" si="17"/>
        <v>-0.1875</v>
      </c>
      <c r="AL28" s="64">
        <f t="shared" si="17"/>
        <v>0.24</v>
      </c>
      <c r="AM28" s="64">
        <f t="shared" si="17"/>
        <v>7.6190476190476197E-2</v>
      </c>
      <c r="AN28" s="64">
        <f t="shared" si="17"/>
        <v>-7.03125E-2</v>
      </c>
      <c r="AO28" s="64">
        <f t="shared" si="17"/>
        <v>-0.1076923076923077</v>
      </c>
      <c r="AP28" s="64">
        <f t="shared" si="57"/>
        <v>-8.0645161290322578E-3</v>
      </c>
      <c r="AQ28" s="64">
        <f t="shared" si="58"/>
        <v>-5.3097345132743362E-2</v>
      </c>
      <c r="AR28" s="64">
        <f t="shared" si="59"/>
        <v>-0.1092436974789916</v>
      </c>
      <c r="AS28" s="64">
        <f t="shared" si="60"/>
        <v>0.17241379310344829</v>
      </c>
      <c r="AT28" s="64">
        <f t="shared" si="61"/>
        <v>-3.2520325203252036E-2</v>
      </c>
      <c r="AU28" s="64">
        <f t="shared" si="18"/>
        <v>-0.13043478260869565</v>
      </c>
      <c r="AV28" s="64">
        <f t="shared" si="19"/>
        <v>0.1125</v>
      </c>
      <c r="AW28" s="64">
        <f t="shared" si="20"/>
        <v>0.6853932584269663</v>
      </c>
      <c r="AX28" s="64">
        <f t="shared" si="21"/>
        <v>0.26</v>
      </c>
      <c r="AY28" s="64">
        <f t="shared" si="22"/>
        <v>0.2857142857142857</v>
      </c>
      <c r="AZ28" s="64">
        <f t="shared" si="22"/>
        <v>0.18518518518518517</v>
      </c>
      <c r="BA28" s="64">
        <f t="shared" si="22"/>
        <v>0.17708333333333334</v>
      </c>
      <c r="BB28" s="64">
        <f t="shared" si="22"/>
        <v>0.1887905604719764</v>
      </c>
      <c r="BC28" s="64">
        <f t="shared" si="22"/>
        <v>4.7146401985111663E-2</v>
      </c>
      <c r="BD28" s="64">
        <f t="shared" si="22"/>
        <v>-2.132701421800948E-2</v>
      </c>
      <c r="BE28" s="64">
        <f t="shared" si="22"/>
        <v>-3.1476997578692496E-2</v>
      </c>
    </row>
    <row r="29" spans="2:62" ht="17.100000000000001" customHeight="1" thickBot="1" x14ac:dyDescent="0.25">
      <c r="B29" s="49" t="s">
        <v>113</v>
      </c>
      <c r="C29" s="64">
        <f t="shared" si="23"/>
        <v>-0.35416666666666669</v>
      </c>
      <c r="D29" s="64">
        <f t="shared" si="24"/>
        <v>-1.0752688172043012E-2</v>
      </c>
      <c r="E29" s="64">
        <f t="shared" si="25"/>
        <v>0.28846153846153844</v>
      </c>
      <c r="F29" s="64">
        <f t="shared" si="26"/>
        <v>6.8965517241379309E-2</v>
      </c>
      <c r="G29" s="64">
        <f t="shared" si="27"/>
        <v>0.45161290322580644</v>
      </c>
      <c r="H29" s="64">
        <f t="shared" si="28"/>
        <v>0</v>
      </c>
      <c r="I29" s="64">
        <f t="shared" si="29"/>
        <v>0.1044776119402985</v>
      </c>
      <c r="J29" s="64">
        <f t="shared" si="30"/>
        <v>0.20430107526881722</v>
      </c>
      <c r="K29" s="64">
        <f t="shared" si="31"/>
        <v>-4.4444444444444446E-2</v>
      </c>
      <c r="L29" s="64">
        <f t="shared" si="32"/>
        <v>0.10869565217391304</v>
      </c>
      <c r="M29" s="64">
        <f t="shared" si="33"/>
        <v>0.27027027027027029</v>
      </c>
      <c r="N29" s="64">
        <f t="shared" si="34"/>
        <v>-0.10714285714285714</v>
      </c>
      <c r="O29" s="64">
        <f t="shared" si="35"/>
        <v>0.38372093023255816</v>
      </c>
      <c r="P29" s="64">
        <f t="shared" si="36"/>
        <v>0</v>
      </c>
      <c r="Q29" s="64">
        <f t="shared" si="37"/>
        <v>-0.14893617021276595</v>
      </c>
      <c r="R29" s="64">
        <f t="shared" si="38"/>
        <v>0.03</v>
      </c>
      <c r="S29" s="64">
        <f t="shared" si="39"/>
        <v>-4.2016806722689079E-2</v>
      </c>
      <c r="T29" s="64">
        <f t="shared" si="40"/>
        <v>0.12745098039215685</v>
      </c>
      <c r="U29" s="64">
        <f t="shared" si="41"/>
        <v>0.13750000000000001</v>
      </c>
      <c r="V29" s="64">
        <f t="shared" si="42"/>
        <v>0.43689320388349512</v>
      </c>
      <c r="W29" s="64">
        <f t="shared" si="43"/>
        <v>0.10526315789473684</v>
      </c>
      <c r="X29" s="64">
        <f t="shared" si="44"/>
        <v>0.33043478260869563</v>
      </c>
      <c r="Y29" s="64">
        <f t="shared" si="45"/>
        <v>0.10989010989010989</v>
      </c>
      <c r="Z29" s="64">
        <f t="shared" si="46"/>
        <v>6.7567567567567571E-2</v>
      </c>
      <c r="AA29" s="64">
        <f t="shared" si="47"/>
        <v>0.26190476190476192</v>
      </c>
      <c r="AB29" s="64">
        <f t="shared" si="48"/>
        <v>-6.5359477124183009E-3</v>
      </c>
      <c r="AC29" s="64">
        <f t="shared" si="49"/>
        <v>0.27722772277227725</v>
      </c>
      <c r="AD29" s="64">
        <f t="shared" si="50"/>
        <v>0.11392405063291139</v>
      </c>
      <c r="AE29" s="64">
        <f t="shared" si="51"/>
        <v>5.0314465408805034E-2</v>
      </c>
      <c r="AF29" s="64">
        <f t="shared" si="52"/>
        <v>0.15131578947368421</v>
      </c>
      <c r="AG29" s="64">
        <f t="shared" si="53"/>
        <v>-1.5503875968992248E-2</v>
      </c>
      <c r="AH29" s="64">
        <f t="shared" si="54"/>
        <v>-1.7045454545454544E-2</v>
      </c>
      <c r="AI29" s="64">
        <f t="shared" si="55"/>
        <v>-0.1497005988023952</v>
      </c>
      <c r="AJ29" s="64">
        <f t="shared" si="56"/>
        <v>-5.7142857142857143E-3</v>
      </c>
      <c r="AK29" s="64">
        <f t="shared" si="17"/>
        <v>2.3622047244094488E-2</v>
      </c>
      <c r="AL29" s="64">
        <f t="shared" si="17"/>
        <v>-6.358381502890173E-2</v>
      </c>
      <c r="AM29" s="64">
        <f t="shared" si="17"/>
        <v>0.19014084507042253</v>
      </c>
      <c r="AN29" s="64">
        <f t="shared" si="17"/>
        <v>-2.2988505747126436E-2</v>
      </c>
      <c r="AO29" s="64">
        <f t="shared" si="17"/>
        <v>-3.0769230769230771E-2</v>
      </c>
      <c r="AP29" s="64">
        <f t="shared" si="57"/>
        <v>0.26543209876543211</v>
      </c>
      <c r="AQ29" s="64">
        <f t="shared" si="58"/>
        <v>0.13609467455621302</v>
      </c>
      <c r="AR29" s="64">
        <f t="shared" si="59"/>
        <v>0.17647058823529413</v>
      </c>
      <c r="AS29" s="64">
        <f t="shared" si="60"/>
        <v>-2.3809523809523808E-2</v>
      </c>
      <c r="AT29" s="64">
        <f t="shared" si="61"/>
        <v>-0.2</v>
      </c>
      <c r="AU29" s="64">
        <f t="shared" si="18"/>
        <v>-4.2682926829268296E-2</v>
      </c>
      <c r="AV29" s="64">
        <f t="shared" si="19"/>
        <v>0.17197452229299362</v>
      </c>
      <c r="AW29" s="64">
        <f t="shared" si="20"/>
        <v>3.8043478260869568E-2</v>
      </c>
      <c r="AX29" s="64">
        <f t="shared" si="21"/>
        <v>5.7591623036649213E-2</v>
      </c>
      <c r="AY29" s="64">
        <f t="shared" si="22"/>
        <v>0.15841584158415842</v>
      </c>
      <c r="AZ29" s="64">
        <f t="shared" si="22"/>
        <v>0.14957264957264957</v>
      </c>
      <c r="BA29" s="64">
        <f t="shared" si="22"/>
        <v>0.1449814126394052</v>
      </c>
      <c r="BB29" s="64">
        <f t="shared" si="22"/>
        <v>4.2207792207792208E-2</v>
      </c>
      <c r="BC29" s="64">
        <f t="shared" si="22"/>
        <v>-5.2959501557632398E-2</v>
      </c>
      <c r="BD29" s="64">
        <f t="shared" si="22"/>
        <v>0.10197368421052631</v>
      </c>
      <c r="BE29" s="64">
        <f t="shared" si="22"/>
        <v>1.3432835820895522E-2</v>
      </c>
    </row>
    <row r="30" spans="2:62" ht="17.100000000000001" customHeight="1" thickBot="1" x14ac:dyDescent="0.25">
      <c r="B30" s="49" t="s">
        <v>53</v>
      </c>
      <c r="C30" s="64">
        <f t="shared" si="23"/>
        <v>0.32989690721649484</v>
      </c>
      <c r="D30" s="64">
        <f t="shared" si="24"/>
        <v>0.33064516129032256</v>
      </c>
      <c r="E30" s="64">
        <f t="shared" si="25"/>
        <v>0.11304347826086956</v>
      </c>
      <c r="F30" s="64">
        <f t="shared" si="26"/>
        <v>-0.13725490196078433</v>
      </c>
      <c r="G30" s="64">
        <f t="shared" si="27"/>
        <v>4.6511627906976744E-2</v>
      </c>
      <c r="H30" s="64">
        <f t="shared" si="28"/>
        <v>-1.8181818181818181E-2</v>
      </c>
      <c r="I30" s="64">
        <f t="shared" si="29"/>
        <v>-2.34375E-2</v>
      </c>
      <c r="J30" s="64">
        <f t="shared" si="30"/>
        <v>0.40909090909090912</v>
      </c>
      <c r="K30" s="64">
        <f t="shared" si="31"/>
        <v>0.6</v>
      </c>
      <c r="L30" s="64">
        <f t="shared" si="32"/>
        <v>0.60493827160493829</v>
      </c>
      <c r="M30" s="64">
        <f t="shared" si="33"/>
        <v>0.29599999999999999</v>
      </c>
      <c r="N30" s="64">
        <f t="shared" si="34"/>
        <v>0.22580645161290322</v>
      </c>
      <c r="O30" s="64">
        <f t="shared" si="35"/>
        <v>1.3888888888888888E-2</v>
      </c>
      <c r="P30" s="64">
        <f t="shared" si="36"/>
        <v>0.15769230769230769</v>
      </c>
      <c r="Q30" s="64">
        <f t="shared" si="37"/>
        <v>0.25308641975308643</v>
      </c>
      <c r="R30" s="64">
        <f t="shared" si="38"/>
        <v>0.10526315789473684</v>
      </c>
      <c r="S30" s="64">
        <f t="shared" si="39"/>
        <v>0.22374429223744291</v>
      </c>
      <c r="T30" s="64">
        <f t="shared" si="40"/>
        <v>0.10963455149501661</v>
      </c>
      <c r="U30" s="64">
        <f t="shared" si="41"/>
        <v>0.24630541871921183</v>
      </c>
      <c r="V30" s="64">
        <f t="shared" si="42"/>
        <v>0.32936507936507936</v>
      </c>
      <c r="W30" s="64">
        <f t="shared" si="43"/>
        <v>0.35820895522388058</v>
      </c>
      <c r="X30" s="64">
        <f t="shared" si="44"/>
        <v>0.22455089820359281</v>
      </c>
      <c r="Y30" s="64">
        <f t="shared" si="45"/>
        <v>0.2134387351778656</v>
      </c>
      <c r="Z30" s="64">
        <f t="shared" si="46"/>
        <v>0.25671641791044775</v>
      </c>
      <c r="AA30" s="64">
        <f t="shared" si="47"/>
        <v>0.35164835164835168</v>
      </c>
      <c r="AB30" s="64">
        <f t="shared" si="48"/>
        <v>0.23960880195599021</v>
      </c>
      <c r="AC30" s="64">
        <f t="shared" si="49"/>
        <v>0.36156351791530944</v>
      </c>
      <c r="AD30" s="64">
        <f t="shared" si="50"/>
        <v>0.20427553444180521</v>
      </c>
      <c r="AE30" s="64">
        <f t="shared" si="51"/>
        <v>7.5203252032520332E-2</v>
      </c>
      <c r="AF30" s="64">
        <f t="shared" si="52"/>
        <v>-5.5226824457593686E-2</v>
      </c>
      <c r="AG30" s="64">
        <f t="shared" si="53"/>
        <v>-0.15789473684210525</v>
      </c>
      <c r="AH30" s="64">
        <f t="shared" si="54"/>
        <v>-0.14201183431952663</v>
      </c>
      <c r="AI30" s="64">
        <f t="shared" si="55"/>
        <v>-0.31190926275992437</v>
      </c>
      <c r="AJ30" s="64">
        <f t="shared" si="56"/>
        <v>-6.2630480167014616E-3</v>
      </c>
      <c r="AK30" s="64">
        <f t="shared" si="17"/>
        <v>-4.5454545454545456E-2</v>
      </c>
      <c r="AL30" s="64">
        <f t="shared" si="17"/>
        <v>-2.528735632183908E-2</v>
      </c>
      <c r="AM30" s="64">
        <f t="shared" si="17"/>
        <v>8.241758241758242E-3</v>
      </c>
      <c r="AN30" s="64">
        <f t="shared" si="17"/>
        <v>-0.1953781512605042</v>
      </c>
      <c r="AO30" s="64">
        <f t="shared" si="17"/>
        <v>-0.11904761904761904</v>
      </c>
      <c r="AP30" s="64">
        <f t="shared" si="57"/>
        <v>-0.10849056603773585</v>
      </c>
      <c r="AQ30" s="64">
        <f t="shared" si="58"/>
        <v>4.632152588555858E-2</v>
      </c>
      <c r="AR30" s="64">
        <f t="shared" si="59"/>
        <v>0.18015665796344649</v>
      </c>
      <c r="AS30" s="64">
        <f t="shared" si="60"/>
        <v>-3.0405405405405407E-2</v>
      </c>
      <c r="AT30" s="64">
        <f t="shared" si="61"/>
        <v>-5.5555555555555552E-2</v>
      </c>
      <c r="AU30" s="64">
        <f t="shared" si="18"/>
        <v>0.1329243353783231</v>
      </c>
      <c r="AV30" s="64">
        <f t="shared" si="19"/>
        <v>9.7472924187725629E-2</v>
      </c>
      <c r="AW30" s="64">
        <f t="shared" si="20"/>
        <v>0.42434210526315791</v>
      </c>
      <c r="AX30" s="64">
        <f t="shared" si="21"/>
        <v>0.12586605080831409</v>
      </c>
      <c r="AY30" s="64">
        <f t="shared" si="22"/>
        <v>0.22051282051282051</v>
      </c>
      <c r="AZ30" s="64">
        <f t="shared" si="22"/>
        <v>0.26134453781512607</v>
      </c>
      <c r="BA30" s="64">
        <f t="shared" si="22"/>
        <v>0.28181212524983346</v>
      </c>
      <c r="BB30" s="64">
        <f t="shared" si="22"/>
        <v>-6.7047817047817052E-2</v>
      </c>
      <c r="BC30" s="64">
        <f t="shared" si="22"/>
        <v>-0.10863509749303621</v>
      </c>
      <c r="BD30" s="64">
        <f t="shared" si="22"/>
        <v>-0.11</v>
      </c>
      <c r="BE30" s="64">
        <f t="shared" si="22"/>
        <v>3.9325842696629212E-2</v>
      </c>
    </row>
    <row r="31" spans="2:62" ht="17.100000000000001" customHeight="1" thickBot="1" x14ac:dyDescent="0.25">
      <c r="B31" s="92" t="s">
        <v>54</v>
      </c>
      <c r="C31" s="95">
        <f t="shared" si="23"/>
        <v>-0.31578947368421051</v>
      </c>
      <c r="D31" s="95">
        <f t="shared" si="24"/>
        <v>0</v>
      </c>
      <c r="E31" s="95">
        <f t="shared" si="25"/>
        <v>0.875</v>
      </c>
      <c r="F31" s="95">
        <f t="shared" si="26"/>
        <v>9.0909090909090912E-2</v>
      </c>
      <c r="G31" s="95">
        <f t="shared" si="27"/>
        <v>-0.15384615384615385</v>
      </c>
      <c r="H31" s="95">
        <f t="shared" si="28"/>
        <v>0.66666666666666663</v>
      </c>
      <c r="I31" s="95">
        <f t="shared" si="29"/>
        <v>-0.26666666666666666</v>
      </c>
      <c r="J31" s="95">
        <f t="shared" si="30"/>
        <v>0.41666666666666669</v>
      </c>
      <c r="K31" s="95">
        <f t="shared" si="31"/>
        <v>-0.36363636363636365</v>
      </c>
      <c r="L31" s="95">
        <f t="shared" si="32"/>
        <v>-0.3</v>
      </c>
      <c r="M31" s="95">
        <f t="shared" si="33"/>
        <v>0.18181818181818182</v>
      </c>
      <c r="N31" s="95">
        <f t="shared" si="34"/>
        <v>0.23529411764705882</v>
      </c>
      <c r="O31" s="95">
        <f t="shared" si="35"/>
        <v>1.8571428571428572</v>
      </c>
      <c r="P31" s="95">
        <f t="shared" si="36"/>
        <v>0.5714285714285714</v>
      </c>
      <c r="Q31" s="95">
        <f t="shared" si="37"/>
        <v>0.69230769230769229</v>
      </c>
      <c r="R31" s="95">
        <f t="shared" si="38"/>
        <v>0.14285714285714285</v>
      </c>
      <c r="S31" s="95">
        <f t="shared" si="39"/>
        <v>0.3</v>
      </c>
      <c r="T31" s="95">
        <f t="shared" si="40"/>
        <v>0.45454545454545453</v>
      </c>
      <c r="U31" s="95">
        <f t="shared" si="41"/>
        <v>0.22727272727272727</v>
      </c>
      <c r="V31" s="95">
        <f t="shared" si="42"/>
        <v>0.5</v>
      </c>
      <c r="W31" s="95">
        <f t="shared" si="43"/>
        <v>0.65384615384615385</v>
      </c>
      <c r="X31" s="95">
        <f t="shared" si="44"/>
        <v>0.40625</v>
      </c>
      <c r="Y31" s="95">
        <f t="shared" si="45"/>
        <v>-3.7037037037037035E-2</v>
      </c>
      <c r="Z31" s="95">
        <f t="shared" si="46"/>
        <v>0.1388888888888889</v>
      </c>
      <c r="AA31" s="95">
        <f t="shared" si="47"/>
        <v>4.6511627906976744E-2</v>
      </c>
      <c r="AB31" s="95">
        <f t="shared" si="48"/>
        <v>-0.13333333333333333</v>
      </c>
      <c r="AC31" s="95">
        <f t="shared" si="49"/>
        <v>0.57692307692307687</v>
      </c>
      <c r="AD31" s="95">
        <f t="shared" si="50"/>
        <v>0.1951219512195122</v>
      </c>
      <c r="AE31" s="95">
        <f t="shared" si="51"/>
        <v>0.22222222222222221</v>
      </c>
      <c r="AF31" s="95">
        <f t="shared" si="52"/>
        <v>0.17948717948717949</v>
      </c>
      <c r="AG31" s="95">
        <f t="shared" si="53"/>
        <v>0</v>
      </c>
      <c r="AH31" s="95">
        <f t="shared" si="54"/>
        <v>0.40816326530612246</v>
      </c>
      <c r="AI31" s="95">
        <f t="shared" si="55"/>
        <v>-0.16363636363636364</v>
      </c>
      <c r="AJ31" s="95">
        <f t="shared" si="56"/>
        <v>0.15217391304347827</v>
      </c>
      <c r="AK31" s="95">
        <f t="shared" si="17"/>
        <v>-0.26829268292682928</v>
      </c>
      <c r="AL31" s="95">
        <f t="shared" si="17"/>
        <v>-5.7971014492753624E-2</v>
      </c>
      <c r="AM31" s="95">
        <f t="shared" si="17"/>
        <v>0.43478260869565216</v>
      </c>
      <c r="AN31" s="95">
        <f t="shared" si="17"/>
        <v>0</v>
      </c>
      <c r="AO31" s="95">
        <f t="shared" si="17"/>
        <v>0.36666666666666664</v>
      </c>
      <c r="AP31" s="95">
        <f t="shared" si="57"/>
        <v>-0.35384615384615387</v>
      </c>
      <c r="AQ31" s="95">
        <f t="shared" si="58"/>
        <v>0</v>
      </c>
      <c r="AR31" s="95">
        <f t="shared" si="59"/>
        <v>-3.7735849056603772E-2</v>
      </c>
      <c r="AS31" s="95">
        <f t="shared" si="60"/>
        <v>0</v>
      </c>
      <c r="AT31" s="95">
        <f t="shared" si="61"/>
        <v>0.35714285714285715</v>
      </c>
      <c r="AU31" s="95">
        <f t="shared" si="18"/>
        <v>0.04</v>
      </c>
      <c r="AV31" s="95">
        <f t="shared" si="19"/>
        <v>0.13461538461538461</v>
      </c>
      <c r="AW31" s="95">
        <f t="shared" si="20"/>
        <v>-6.7796610169491525E-2</v>
      </c>
      <c r="AX31" s="95">
        <f t="shared" si="21"/>
        <v>0.6</v>
      </c>
      <c r="AY31" s="95">
        <f t="shared" si="22"/>
        <v>0.375</v>
      </c>
      <c r="AZ31" s="95">
        <f t="shared" si="22"/>
        <v>0.28099173553719009</v>
      </c>
      <c r="BA31" s="95">
        <f t="shared" si="22"/>
        <v>0.12258064516129032</v>
      </c>
      <c r="BB31" s="95">
        <f t="shared" si="22"/>
        <v>0.21264367816091953</v>
      </c>
      <c r="BC31" s="95">
        <f t="shared" si="22"/>
        <v>-8.0568720379146919E-2</v>
      </c>
      <c r="BD31" s="95">
        <f t="shared" si="22"/>
        <v>4.1237113402061855E-2</v>
      </c>
      <c r="BE31" s="95">
        <f t="shared" si="22"/>
        <v>6.4356435643564358E-2</v>
      </c>
    </row>
    <row r="32" spans="2:62" ht="17.100000000000001" customHeight="1" thickBot="1" x14ac:dyDescent="0.25">
      <c r="B32" s="49" t="s">
        <v>112</v>
      </c>
      <c r="C32" s="64">
        <f t="shared" si="23"/>
        <v>-0.34375</v>
      </c>
      <c r="D32" s="64">
        <f t="shared" si="24"/>
        <v>0.53333333333333333</v>
      </c>
      <c r="E32" s="64">
        <f t="shared" si="25"/>
        <v>1.173913043478261</v>
      </c>
      <c r="F32" s="64">
        <f t="shared" si="26"/>
        <v>-7.4999999999999997E-2</v>
      </c>
      <c r="G32" s="64">
        <f t="shared" si="27"/>
        <v>1.2857142857142858</v>
      </c>
      <c r="H32" s="64">
        <f t="shared" si="28"/>
        <v>2.1739130434782608E-2</v>
      </c>
      <c r="I32" s="64">
        <f t="shared" si="29"/>
        <v>-0.42</v>
      </c>
      <c r="J32" s="64">
        <f t="shared" si="30"/>
        <v>0.7567567567567568</v>
      </c>
      <c r="K32" s="64">
        <f t="shared" si="31"/>
        <v>0.52083333333333337</v>
      </c>
      <c r="L32" s="64">
        <f t="shared" si="32"/>
        <v>0.31914893617021278</v>
      </c>
      <c r="M32" s="64">
        <f t="shared" si="33"/>
        <v>0.27586206896551724</v>
      </c>
      <c r="N32" s="64">
        <f t="shared" si="34"/>
        <v>-3.0769230769230771E-2</v>
      </c>
      <c r="O32" s="64">
        <f t="shared" si="35"/>
        <v>5.4794520547945202E-2</v>
      </c>
      <c r="P32" s="64">
        <f t="shared" si="36"/>
        <v>0.25806451612903225</v>
      </c>
      <c r="Q32" s="64">
        <f t="shared" si="37"/>
        <v>0.24324324324324326</v>
      </c>
      <c r="R32" s="64">
        <f t="shared" si="38"/>
        <v>0.46031746031746029</v>
      </c>
      <c r="S32" s="64">
        <f t="shared" si="39"/>
        <v>0.42857142857142855</v>
      </c>
      <c r="T32" s="64">
        <f t="shared" si="40"/>
        <v>0.29487179487179488</v>
      </c>
      <c r="U32" s="64">
        <f t="shared" si="41"/>
        <v>0.73913043478260865</v>
      </c>
      <c r="V32" s="64">
        <f t="shared" si="42"/>
        <v>0.52173913043478259</v>
      </c>
      <c r="W32" s="64">
        <f t="shared" si="43"/>
        <v>6.363636363636363E-2</v>
      </c>
      <c r="X32" s="64">
        <f t="shared" si="44"/>
        <v>0.36633663366336633</v>
      </c>
      <c r="Y32" s="64">
        <f t="shared" si="45"/>
        <v>0.4</v>
      </c>
      <c r="Z32" s="64">
        <f t="shared" si="46"/>
        <v>7.857142857142857E-2</v>
      </c>
      <c r="AA32" s="64">
        <f t="shared" si="47"/>
        <v>0.22222222222222221</v>
      </c>
      <c r="AB32" s="64">
        <f t="shared" si="48"/>
        <v>0.24637681159420291</v>
      </c>
      <c r="AC32" s="64">
        <f t="shared" si="49"/>
        <v>-0.13392857142857142</v>
      </c>
      <c r="AD32" s="64">
        <f t="shared" si="50"/>
        <v>0.10596026490066225</v>
      </c>
      <c r="AE32" s="64">
        <f t="shared" si="51"/>
        <v>0.13286713286713286</v>
      </c>
      <c r="AF32" s="64">
        <f t="shared" si="52"/>
        <v>-0.16279069767441862</v>
      </c>
      <c r="AG32" s="64">
        <f t="shared" si="53"/>
        <v>0.23711340206185566</v>
      </c>
      <c r="AH32" s="64">
        <f t="shared" si="54"/>
        <v>-0.10179640718562874</v>
      </c>
      <c r="AI32" s="64">
        <f t="shared" si="55"/>
        <v>-6.7901234567901231E-2</v>
      </c>
      <c r="AJ32" s="64">
        <f t="shared" si="56"/>
        <v>0.38194444444444442</v>
      </c>
      <c r="AK32" s="64">
        <f t="shared" si="17"/>
        <v>-0.14166666666666666</v>
      </c>
      <c r="AL32" s="64">
        <f t="shared" si="17"/>
        <v>-0.04</v>
      </c>
      <c r="AM32" s="64">
        <f t="shared" si="17"/>
        <v>-8.6092715231788075E-2</v>
      </c>
      <c r="AN32" s="64">
        <f t="shared" si="17"/>
        <v>-0.21608040201005024</v>
      </c>
      <c r="AO32" s="64">
        <f t="shared" si="17"/>
        <v>0.27184466019417475</v>
      </c>
      <c r="AP32" s="64">
        <f t="shared" si="57"/>
        <v>2.7777777777777776E-2</v>
      </c>
      <c r="AQ32" s="64">
        <f t="shared" si="58"/>
        <v>1.4492753623188406E-2</v>
      </c>
      <c r="AR32" s="64">
        <f t="shared" si="59"/>
        <v>0.21794871794871795</v>
      </c>
      <c r="AS32" s="64">
        <f t="shared" si="60"/>
        <v>-0.25954198473282442</v>
      </c>
      <c r="AT32" s="64">
        <f t="shared" si="61"/>
        <v>9.45945945945946E-2</v>
      </c>
      <c r="AU32" s="64">
        <f t="shared" si="18"/>
        <v>0.23200000000000001</v>
      </c>
      <c r="AV32" s="64">
        <f t="shared" si="19"/>
        <v>0.22727272727272727</v>
      </c>
      <c r="AW32" s="64">
        <f t="shared" si="20"/>
        <v>0.24338624338624337</v>
      </c>
      <c r="AX32" s="64">
        <f t="shared" si="21"/>
        <v>0.24680851063829787</v>
      </c>
      <c r="AY32" s="64">
        <f t="shared" si="22"/>
        <v>0.47098976109215018</v>
      </c>
      <c r="AZ32" s="64">
        <f t="shared" si="22"/>
        <v>0.20185614849187936</v>
      </c>
      <c r="BA32" s="64">
        <f t="shared" si="22"/>
        <v>0.11776061776061776</v>
      </c>
      <c r="BB32" s="64">
        <f t="shared" si="22"/>
        <v>-5.1813471502590676E-3</v>
      </c>
      <c r="BC32" s="64">
        <f t="shared" si="22"/>
        <v>3.6458333333333336E-2</v>
      </c>
      <c r="BD32" s="64">
        <f t="shared" si="22"/>
        <v>-4.0201005025125629E-2</v>
      </c>
      <c r="BE32" s="64">
        <f t="shared" si="22"/>
        <v>2.7923211169284468E-2</v>
      </c>
    </row>
    <row r="33" spans="2:57" ht="17.100000000000001" customHeight="1" thickBot="1" x14ac:dyDescent="0.25">
      <c r="B33" s="49" t="s">
        <v>89</v>
      </c>
      <c r="C33" s="64">
        <f t="shared" si="23"/>
        <v>-0.5</v>
      </c>
      <c r="D33" s="64">
        <f t="shared" si="24"/>
        <v>0.35483870967741937</v>
      </c>
      <c r="E33" s="64">
        <f t="shared" si="25"/>
        <v>1</v>
      </c>
      <c r="F33" s="64">
        <f t="shared" si="26"/>
        <v>-0.11904761904761904</v>
      </c>
      <c r="G33" s="64">
        <f t="shared" si="27"/>
        <v>0.875</v>
      </c>
      <c r="H33" s="64">
        <f t="shared" si="28"/>
        <v>-0.14285714285714285</v>
      </c>
      <c r="I33" s="64">
        <f t="shared" si="29"/>
        <v>9.375E-2</v>
      </c>
      <c r="J33" s="64">
        <f t="shared" si="30"/>
        <v>5.4054054054054057E-2</v>
      </c>
      <c r="K33" s="64">
        <f t="shared" si="31"/>
        <v>0.6333333333333333</v>
      </c>
      <c r="L33" s="64">
        <f t="shared" si="32"/>
        <v>0.41666666666666669</v>
      </c>
      <c r="M33" s="64">
        <f t="shared" si="33"/>
        <v>0.11428571428571428</v>
      </c>
      <c r="N33" s="64">
        <f t="shared" si="34"/>
        <v>0.30769230769230771</v>
      </c>
      <c r="O33" s="64">
        <f t="shared" si="35"/>
        <v>0.51020408163265307</v>
      </c>
      <c r="P33" s="64">
        <f t="shared" si="36"/>
        <v>0.27450980392156865</v>
      </c>
      <c r="Q33" s="64">
        <f t="shared" si="37"/>
        <v>0.20512820512820512</v>
      </c>
      <c r="R33" s="64">
        <f t="shared" si="38"/>
        <v>0.37254901960784315</v>
      </c>
      <c r="S33" s="64">
        <f t="shared" si="39"/>
        <v>-5.4054054054054057E-2</v>
      </c>
      <c r="T33" s="64">
        <f t="shared" si="40"/>
        <v>0.1076923076923077</v>
      </c>
      <c r="U33" s="64">
        <f t="shared" si="41"/>
        <v>0.42553191489361702</v>
      </c>
      <c r="V33" s="64">
        <f t="shared" si="42"/>
        <v>0.2857142857142857</v>
      </c>
      <c r="W33" s="64">
        <f t="shared" si="43"/>
        <v>0.38571428571428573</v>
      </c>
      <c r="X33" s="64">
        <f t="shared" si="44"/>
        <v>0.4861111111111111</v>
      </c>
      <c r="Y33" s="64">
        <f t="shared" si="45"/>
        <v>0.28358208955223879</v>
      </c>
      <c r="Z33" s="64">
        <f t="shared" si="46"/>
        <v>6.6666666666666666E-2</v>
      </c>
      <c r="AA33" s="64">
        <f t="shared" si="47"/>
        <v>0.26804123711340205</v>
      </c>
      <c r="AB33" s="64">
        <f t="shared" si="48"/>
        <v>0.20560747663551401</v>
      </c>
      <c r="AC33" s="64">
        <f t="shared" si="49"/>
        <v>0.12790697674418605</v>
      </c>
      <c r="AD33" s="64">
        <f t="shared" si="50"/>
        <v>0.11458333333333333</v>
      </c>
      <c r="AE33" s="64">
        <f t="shared" si="51"/>
        <v>1.6260162601626018E-2</v>
      </c>
      <c r="AF33" s="64">
        <f t="shared" si="52"/>
        <v>9.3023255813953487E-2</v>
      </c>
      <c r="AG33" s="64">
        <f t="shared" si="53"/>
        <v>6.1855670103092786E-2</v>
      </c>
      <c r="AH33" s="64">
        <f t="shared" si="54"/>
        <v>0.42990654205607476</v>
      </c>
      <c r="AI33" s="64">
        <f t="shared" si="55"/>
        <v>0.312</v>
      </c>
      <c r="AJ33" s="64">
        <f t="shared" si="56"/>
        <v>0.21276595744680851</v>
      </c>
      <c r="AK33" s="64">
        <f t="shared" si="17"/>
        <v>0.12621359223300971</v>
      </c>
      <c r="AL33" s="64">
        <f t="shared" si="17"/>
        <v>-7.1895424836601302E-2</v>
      </c>
      <c r="AM33" s="64">
        <f t="shared" si="17"/>
        <v>-1.2195121951219513E-2</v>
      </c>
      <c r="AN33" s="64">
        <f t="shared" si="17"/>
        <v>1.7543859649122806E-2</v>
      </c>
      <c r="AO33" s="64">
        <f t="shared" si="17"/>
        <v>-0.10344827586206896</v>
      </c>
      <c r="AP33" s="64">
        <f t="shared" si="57"/>
        <v>7.746478873239436E-2</v>
      </c>
      <c r="AQ33" s="64">
        <f t="shared" si="58"/>
        <v>-6.1728395061728392E-3</v>
      </c>
      <c r="AR33" s="64">
        <f t="shared" si="59"/>
        <v>-0.19540229885057472</v>
      </c>
      <c r="AS33" s="64">
        <f t="shared" si="60"/>
        <v>-9.6153846153846159E-3</v>
      </c>
      <c r="AT33" s="64">
        <f t="shared" si="61"/>
        <v>0.11764705882352941</v>
      </c>
      <c r="AU33" s="64">
        <f t="shared" si="18"/>
        <v>4.9586776859504134E-2</v>
      </c>
      <c r="AV33" s="64">
        <f t="shared" si="19"/>
        <v>0.10236220472440945</v>
      </c>
      <c r="AW33" s="64">
        <f t="shared" si="20"/>
        <v>0.35714285714285715</v>
      </c>
      <c r="AX33" s="64">
        <f t="shared" si="21"/>
        <v>0.3473684210526316</v>
      </c>
      <c r="AY33" s="64">
        <f t="shared" si="22"/>
        <v>0.16796875</v>
      </c>
      <c r="AZ33" s="64">
        <f t="shared" si="22"/>
        <v>0.29096989966555181</v>
      </c>
      <c r="BA33" s="64">
        <f t="shared" si="22"/>
        <v>0.18134715025906736</v>
      </c>
      <c r="BB33" s="64">
        <f t="shared" si="22"/>
        <v>0.14473684210526316</v>
      </c>
      <c r="BC33" s="64">
        <f t="shared" si="22"/>
        <v>0.13601532567049809</v>
      </c>
      <c r="BD33" s="64">
        <f t="shared" si="22"/>
        <v>0</v>
      </c>
      <c r="BE33" s="64">
        <f t="shared" si="22"/>
        <v>-3.0354131534569982E-2</v>
      </c>
    </row>
    <row r="34" spans="2:57" ht="17.100000000000001" customHeight="1" thickBot="1" x14ac:dyDescent="0.25">
      <c r="B34" s="49" t="s">
        <v>75</v>
      </c>
      <c r="C34" s="64">
        <f t="shared" si="23"/>
        <v>0.24115755627009647</v>
      </c>
      <c r="D34" s="64">
        <f t="shared" si="24"/>
        <v>6.8870523415977963E-2</v>
      </c>
      <c r="E34" s="64">
        <f t="shared" si="25"/>
        <v>8.4942084942084939E-2</v>
      </c>
      <c r="F34" s="64">
        <f t="shared" si="26"/>
        <v>6.6473988439306353E-2</v>
      </c>
      <c r="G34" s="64">
        <f t="shared" si="27"/>
        <v>7.2538860103626937E-2</v>
      </c>
      <c r="H34" s="64">
        <f t="shared" si="28"/>
        <v>6.9587628865979384E-2</v>
      </c>
      <c r="I34" s="64">
        <f t="shared" si="29"/>
        <v>0.24555160142348753</v>
      </c>
      <c r="J34" s="64">
        <f t="shared" si="30"/>
        <v>0.42276422764227645</v>
      </c>
      <c r="K34" s="64">
        <f t="shared" si="31"/>
        <v>0.37681159420289856</v>
      </c>
      <c r="L34" s="64">
        <f t="shared" si="32"/>
        <v>0.42168674698795183</v>
      </c>
      <c r="M34" s="64">
        <f t="shared" si="33"/>
        <v>0.38857142857142857</v>
      </c>
      <c r="N34" s="64">
        <f t="shared" si="34"/>
        <v>0.3180952380952381</v>
      </c>
      <c r="O34" s="64">
        <f t="shared" si="35"/>
        <v>9.2982456140350875E-2</v>
      </c>
      <c r="P34" s="64">
        <f t="shared" si="36"/>
        <v>0.19491525423728814</v>
      </c>
      <c r="Q34" s="64">
        <f t="shared" si="37"/>
        <v>1.646090534979424E-2</v>
      </c>
      <c r="R34" s="64">
        <f t="shared" si="38"/>
        <v>-5.346820809248555E-2</v>
      </c>
      <c r="S34" s="64">
        <f t="shared" si="39"/>
        <v>0.22150882825040127</v>
      </c>
      <c r="T34" s="64">
        <f t="shared" si="40"/>
        <v>2.1276595744680851E-2</v>
      </c>
      <c r="U34" s="64">
        <f t="shared" si="41"/>
        <v>2.4291497975708502E-2</v>
      </c>
      <c r="V34" s="64">
        <f t="shared" si="42"/>
        <v>0.2</v>
      </c>
      <c r="W34" s="64">
        <f t="shared" si="43"/>
        <v>2.7595269382391589E-2</v>
      </c>
      <c r="X34" s="64">
        <f t="shared" si="44"/>
        <v>1.2500000000000001E-2</v>
      </c>
      <c r="Y34" s="64">
        <f t="shared" si="45"/>
        <v>0.233201581027668</v>
      </c>
      <c r="Z34" s="64">
        <f t="shared" si="46"/>
        <v>5.5979643765903309E-2</v>
      </c>
      <c r="AA34" s="64">
        <f t="shared" si="47"/>
        <v>0.12659846547314579</v>
      </c>
      <c r="AB34" s="64">
        <f t="shared" si="48"/>
        <v>0.17832647462277093</v>
      </c>
      <c r="AC34" s="64">
        <f t="shared" si="49"/>
        <v>4.6474358974358976E-2</v>
      </c>
      <c r="AD34" s="64">
        <f t="shared" si="50"/>
        <v>0.13855421686746988</v>
      </c>
      <c r="AE34" s="64">
        <f t="shared" si="51"/>
        <v>4.9943246311010214E-2</v>
      </c>
      <c r="AF34" s="64">
        <f t="shared" si="52"/>
        <v>0.11874272409778813</v>
      </c>
      <c r="AG34" s="64">
        <f t="shared" si="53"/>
        <v>0.20826952526799389</v>
      </c>
      <c r="AH34" s="64">
        <f t="shared" si="54"/>
        <v>3.7037037037037035E-2</v>
      </c>
      <c r="AI34" s="64">
        <f t="shared" si="55"/>
        <v>5.7297297297297295E-2</v>
      </c>
      <c r="AJ34" s="64">
        <f t="shared" si="56"/>
        <v>0.16857440166493237</v>
      </c>
      <c r="AK34" s="64">
        <f t="shared" si="17"/>
        <v>-7.0975918884664133E-2</v>
      </c>
      <c r="AL34" s="64">
        <f t="shared" si="17"/>
        <v>4.0816326530612249E-3</v>
      </c>
      <c r="AM34" s="64">
        <f t="shared" si="17"/>
        <v>0.1032719836400818</v>
      </c>
      <c r="AN34" s="64">
        <f t="shared" si="17"/>
        <v>-8.1032947462154947E-2</v>
      </c>
      <c r="AO34" s="64">
        <f t="shared" si="17"/>
        <v>-1.5006821282401092E-2</v>
      </c>
      <c r="AP34" s="64">
        <f t="shared" si="57"/>
        <v>7.1138211382113818E-3</v>
      </c>
      <c r="AQ34" s="64">
        <f t="shared" si="58"/>
        <v>5.5607043558850789E-3</v>
      </c>
      <c r="AR34" s="64">
        <f t="shared" si="59"/>
        <v>0.125</v>
      </c>
      <c r="AS34" s="64">
        <f t="shared" si="60"/>
        <v>5.1246537396121887E-2</v>
      </c>
      <c r="AT34" s="64">
        <f t="shared" si="61"/>
        <v>2.6236125126135216E-2</v>
      </c>
      <c r="AU34" s="64">
        <f t="shared" si="18"/>
        <v>0.11336982017200939</v>
      </c>
      <c r="AV34" s="64">
        <f t="shared" si="19"/>
        <v>0.19662921348314608</v>
      </c>
      <c r="AW34" s="64">
        <f t="shared" si="20"/>
        <v>0.3720657276995305</v>
      </c>
      <c r="AX34" s="64">
        <f t="shared" si="21"/>
        <v>5.9452523524379811E-2</v>
      </c>
      <c r="AY34" s="64">
        <f t="shared" si="22"/>
        <v>0.11949939442874445</v>
      </c>
      <c r="AZ34" s="64">
        <f t="shared" si="22"/>
        <v>6.9239091236927522E-2</v>
      </c>
      <c r="BA34" s="64">
        <f t="shared" si="22"/>
        <v>0.12580101180438449</v>
      </c>
      <c r="BB34" s="64">
        <f t="shared" si="22"/>
        <v>9.4967046135410432E-2</v>
      </c>
      <c r="BC34" s="64">
        <f t="shared" si="22"/>
        <v>4.4596443228454172E-2</v>
      </c>
      <c r="BD34" s="64">
        <f t="shared" si="22"/>
        <v>1.5715034049240441E-3</v>
      </c>
      <c r="BE34" s="64">
        <f t="shared" si="22"/>
        <v>5.1778242677824271E-2</v>
      </c>
    </row>
    <row r="35" spans="2:57" ht="17.100000000000001" customHeight="1" thickBot="1" x14ac:dyDescent="0.25">
      <c r="B35" s="49" t="s">
        <v>114</v>
      </c>
      <c r="C35" s="64">
        <f t="shared" si="23"/>
        <v>0.10152284263959391</v>
      </c>
      <c r="D35" s="64">
        <f t="shared" si="24"/>
        <v>0.15053763440860216</v>
      </c>
      <c r="E35" s="64">
        <f t="shared" si="25"/>
        <v>-7.6923076923076927E-2</v>
      </c>
      <c r="F35" s="64">
        <f t="shared" si="26"/>
        <v>3.9408866995073892E-2</v>
      </c>
      <c r="G35" s="64">
        <f t="shared" si="27"/>
        <v>-0.12442396313364056</v>
      </c>
      <c r="H35" s="64">
        <f t="shared" si="28"/>
        <v>3.7383177570093455E-2</v>
      </c>
      <c r="I35" s="64">
        <f t="shared" si="29"/>
        <v>0.36805555555555558</v>
      </c>
      <c r="J35" s="64">
        <f t="shared" si="30"/>
        <v>7.582938388625593E-2</v>
      </c>
      <c r="K35" s="64">
        <f t="shared" si="31"/>
        <v>0.50526315789473686</v>
      </c>
      <c r="L35" s="64">
        <f t="shared" si="32"/>
        <v>0.12162162162162163</v>
      </c>
      <c r="M35" s="64">
        <f t="shared" si="33"/>
        <v>0</v>
      </c>
      <c r="N35" s="64">
        <f t="shared" si="34"/>
        <v>0.3656387665198238</v>
      </c>
      <c r="O35" s="64">
        <f t="shared" si="35"/>
        <v>6.6433566433566432E-2</v>
      </c>
      <c r="P35" s="64">
        <f t="shared" si="36"/>
        <v>0.18072289156626506</v>
      </c>
      <c r="Q35" s="64">
        <f t="shared" si="37"/>
        <v>8.6294416243654817E-2</v>
      </c>
      <c r="R35" s="64">
        <f t="shared" si="38"/>
        <v>-0.13548387096774195</v>
      </c>
      <c r="S35" s="64">
        <f t="shared" si="39"/>
        <v>9.1803278688524587E-2</v>
      </c>
      <c r="T35" s="64">
        <f t="shared" si="40"/>
        <v>0.32653061224489793</v>
      </c>
      <c r="U35" s="64">
        <f t="shared" si="41"/>
        <v>0.49065420560747663</v>
      </c>
      <c r="V35" s="64">
        <f t="shared" si="42"/>
        <v>0.26492537313432835</v>
      </c>
      <c r="W35" s="64">
        <f t="shared" si="43"/>
        <v>0</v>
      </c>
      <c r="X35" s="64">
        <f t="shared" si="44"/>
        <v>-1.0256410256410256E-2</v>
      </c>
      <c r="Y35" s="64">
        <f t="shared" si="45"/>
        <v>-5.0156739811912224E-2</v>
      </c>
      <c r="Z35" s="64">
        <f t="shared" si="46"/>
        <v>0.24483775811209441</v>
      </c>
      <c r="AA35" s="64">
        <f t="shared" si="47"/>
        <v>0.3003003003003003</v>
      </c>
      <c r="AB35" s="64">
        <f t="shared" si="48"/>
        <v>9.3264248704663211E-2</v>
      </c>
      <c r="AC35" s="64">
        <f t="shared" si="49"/>
        <v>0.18811881188118812</v>
      </c>
      <c r="AD35" s="64">
        <f t="shared" si="50"/>
        <v>1.6587677725118485E-2</v>
      </c>
      <c r="AE35" s="64">
        <f t="shared" si="51"/>
        <v>2.771362586605081E-2</v>
      </c>
      <c r="AF35" s="64">
        <f t="shared" si="52"/>
        <v>0.1872037914691943</v>
      </c>
      <c r="AG35" s="64">
        <f t="shared" si="53"/>
        <v>2.7777777777777776E-2</v>
      </c>
      <c r="AH35" s="64">
        <f t="shared" si="54"/>
        <v>7.6923076923076927E-2</v>
      </c>
      <c r="AI35" s="64">
        <f t="shared" si="55"/>
        <v>2.2471910112359553E-3</v>
      </c>
      <c r="AJ35" s="64">
        <f t="shared" si="56"/>
        <v>0.11976047904191617</v>
      </c>
      <c r="AK35" s="64">
        <f t="shared" si="17"/>
        <v>0.10810810810810811</v>
      </c>
      <c r="AL35" s="64">
        <f t="shared" si="17"/>
        <v>0.11904761904761904</v>
      </c>
      <c r="AM35" s="64">
        <f t="shared" si="17"/>
        <v>3.3632286995515695E-2</v>
      </c>
      <c r="AN35" s="64">
        <f t="shared" si="17"/>
        <v>-6.4171122994652413E-2</v>
      </c>
      <c r="AO35" s="64">
        <f t="shared" si="17"/>
        <v>-0.13170731707317074</v>
      </c>
      <c r="AP35" s="64">
        <f t="shared" si="57"/>
        <v>-0.10444874274661509</v>
      </c>
      <c r="AQ35" s="64">
        <f t="shared" si="58"/>
        <v>2.6030368763557483E-2</v>
      </c>
      <c r="AR35" s="64">
        <f t="shared" si="59"/>
        <v>-5.7142857142857143E-3</v>
      </c>
      <c r="AS35" s="64">
        <f t="shared" si="60"/>
        <v>0.14887640449438203</v>
      </c>
      <c r="AT35" s="64">
        <f t="shared" si="61"/>
        <v>0.11663066954643629</v>
      </c>
      <c r="AU35" s="64">
        <f t="shared" si="18"/>
        <v>5.9299191374663072E-2</v>
      </c>
      <c r="AV35" s="64">
        <f t="shared" si="19"/>
        <v>6.3613231552162849E-2</v>
      </c>
      <c r="AW35" s="64">
        <f t="shared" si="20"/>
        <v>0.24641148325358853</v>
      </c>
      <c r="AX35" s="64">
        <f t="shared" si="21"/>
        <v>3.7428023032629557E-2</v>
      </c>
      <c r="AY35" s="64">
        <f t="shared" si="22"/>
        <v>0.27752081406105455</v>
      </c>
      <c r="AZ35" s="64">
        <f t="shared" si="22"/>
        <v>4.5619116582186821E-2</v>
      </c>
      <c r="BA35" s="64">
        <f t="shared" si="22"/>
        <v>0.13850415512465375</v>
      </c>
      <c r="BB35" s="64">
        <f t="shared" si="22"/>
        <v>8.1508515815085156E-2</v>
      </c>
      <c r="BC35" s="64">
        <f t="shared" si="22"/>
        <v>8.7739032620922391E-2</v>
      </c>
      <c r="BD35" s="64">
        <f t="shared" si="22"/>
        <v>-6.6701137538779737E-2</v>
      </c>
      <c r="BE35" s="64">
        <f t="shared" si="22"/>
        <v>6.4265927977839338E-2</v>
      </c>
    </row>
    <row r="36" spans="2:57" ht="17.100000000000001" customHeight="1" thickBot="1" x14ac:dyDescent="0.25">
      <c r="B36" s="49" t="s">
        <v>76</v>
      </c>
      <c r="C36" s="64">
        <f t="shared" si="23"/>
        <v>-0.6470588235294118</v>
      </c>
      <c r="D36" s="64">
        <f t="shared" si="24"/>
        <v>2.8</v>
      </c>
      <c r="E36" s="64">
        <f t="shared" si="25"/>
        <v>-0.2857142857142857</v>
      </c>
      <c r="F36" s="64">
        <f t="shared" si="26"/>
        <v>-5.8823529411764705E-2</v>
      </c>
      <c r="G36" s="64">
        <f t="shared" si="27"/>
        <v>1.3333333333333333</v>
      </c>
      <c r="H36" s="64">
        <f t="shared" si="28"/>
        <v>-0.10526315789473684</v>
      </c>
      <c r="I36" s="64">
        <f t="shared" si="29"/>
        <v>0.1</v>
      </c>
      <c r="J36" s="64">
        <f t="shared" si="30"/>
        <v>0.375</v>
      </c>
      <c r="K36" s="64">
        <f t="shared" si="31"/>
        <v>0.8571428571428571</v>
      </c>
      <c r="L36" s="64">
        <f t="shared" si="32"/>
        <v>0.47058823529411764</v>
      </c>
      <c r="M36" s="64">
        <f t="shared" si="33"/>
        <v>1.2727272727272727</v>
      </c>
      <c r="N36" s="64">
        <f t="shared" si="34"/>
        <v>0.40909090909090912</v>
      </c>
      <c r="O36" s="64">
        <f t="shared" si="35"/>
        <v>0.5</v>
      </c>
      <c r="P36" s="64">
        <f t="shared" si="36"/>
        <v>-0.36</v>
      </c>
      <c r="Q36" s="64">
        <f t="shared" si="37"/>
        <v>-0.48</v>
      </c>
      <c r="R36" s="64">
        <f t="shared" si="38"/>
        <v>6.4516129032258063E-2</v>
      </c>
      <c r="S36" s="64">
        <f t="shared" si="39"/>
        <v>0.12820512820512819</v>
      </c>
      <c r="T36" s="64">
        <f t="shared" si="40"/>
        <v>1.25</v>
      </c>
      <c r="U36" s="64">
        <f t="shared" si="41"/>
        <v>0.69230769230769229</v>
      </c>
      <c r="V36" s="64">
        <f t="shared" si="42"/>
        <v>0.12121212121212122</v>
      </c>
      <c r="W36" s="64">
        <f t="shared" si="43"/>
        <v>-9.0909090909090912E-2</v>
      </c>
      <c r="X36" s="64">
        <f t="shared" si="44"/>
        <v>0.63888888888888884</v>
      </c>
      <c r="Y36" s="64">
        <f t="shared" si="45"/>
        <v>0.95454545454545459</v>
      </c>
      <c r="Z36" s="64">
        <f t="shared" si="46"/>
        <v>0.56756756756756754</v>
      </c>
      <c r="AA36" s="64">
        <f t="shared" si="47"/>
        <v>0.25</v>
      </c>
      <c r="AB36" s="64">
        <f t="shared" si="48"/>
        <v>0.2711864406779661</v>
      </c>
      <c r="AC36" s="64">
        <f t="shared" si="49"/>
        <v>0.13953488372093023</v>
      </c>
      <c r="AD36" s="64">
        <f t="shared" si="50"/>
        <v>5.1724137931034482E-2</v>
      </c>
      <c r="AE36" s="64">
        <f t="shared" si="51"/>
        <v>0.24</v>
      </c>
      <c r="AF36" s="64">
        <f t="shared" si="52"/>
        <v>0.24</v>
      </c>
      <c r="AG36" s="64">
        <f t="shared" si="53"/>
        <v>8.1632653061224483E-2</v>
      </c>
      <c r="AH36" s="64">
        <f t="shared" si="54"/>
        <v>0.37704918032786883</v>
      </c>
      <c r="AI36" s="64">
        <f t="shared" si="55"/>
        <v>9.6774193548387094E-2</v>
      </c>
      <c r="AJ36" s="64">
        <f t="shared" si="56"/>
        <v>-4.3010752688172046E-2</v>
      </c>
      <c r="AK36" s="64">
        <f t="shared" si="17"/>
        <v>0.16981132075471697</v>
      </c>
      <c r="AL36" s="64">
        <f t="shared" si="17"/>
        <v>5.9523809523809521E-2</v>
      </c>
      <c r="AM36" s="64">
        <f t="shared" si="17"/>
        <v>0.54411764705882348</v>
      </c>
      <c r="AN36" s="64">
        <f t="shared" si="17"/>
        <v>0.24719101123595505</v>
      </c>
      <c r="AO36" s="64">
        <f t="shared" si="17"/>
        <v>0.30645161290322581</v>
      </c>
      <c r="AP36" s="64">
        <f t="shared" si="57"/>
        <v>0.2808988764044944</v>
      </c>
      <c r="AQ36" s="64">
        <f t="shared" si="58"/>
        <v>9.5238095238095233E-2</v>
      </c>
      <c r="AR36" s="64">
        <f t="shared" si="59"/>
        <v>0.17117117117117117</v>
      </c>
      <c r="AS36" s="64">
        <f t="shared" si="60"/>
        <v>8.6419753086419748E-2</v>
      </c>
      <c r="AT36" s="64">
        <f t="shared" si="61"/>
        <v>8.771929824561403E-3</v>
      </c>
      <c r="AU36" s="64">
        <f t="shared" si="18"/>
        <v>-3.7735849056603772E-2</v>
      </c>
      <c r="AV36" s="64">
        <f t="shared" si="19"/>
        <v>0.25490196078431371</v>
      </c>
      <c r="AW36" s="64">
        <f t="shared" si="20"/>
        <v>0.671875</v>
      </c>
      <c r="AX36" s="64">
        <f t="shared" si="21"/>
        <v>-5.6074766355140186E-2</v>
      </c>
      <c r="AY36" s="64">
        <f t="shared" si="22"/>
        <v>0.37623762376237624</v>
      </c>
      <c r="AZ36" s="64">
        <f t="shared" si="22"/>
        <v>0.43884892086330934</v>
      </c>
      <c r="BA36" s="64">
        <f t="shared" si="22"/>
        <v>0.17499999999999999</v>
      </c>
      <c r="BB36" s="64">
        <f t="shared" si="22"/>
        <v>0.24255319148936169</v>
      </c>
      <c r="BC36" s="64">
        <f t="shared" si="22"/>
        <v>5.4794520547945202E-2</v>
      </c>
      <c r="BD36" s="64">
        <f t="shared" si="22"/>
        <v>0.33441558441558439</v>
      </c>
      <c r="BE36" s="64">
        <f t="shared" si="22"/>
        <v>9.002433090024331E-2</v>
      </c>
    </row>
    <row r="37" spans="2:57" ht="17.100000000000001" customHeight="1" thickBot="1" x14ac:dyDescent="0.25">
      <c r="B37" s="49" t="s">
        <v>55</v>
      </c>
      <c r="C37" s="64">
        <f t="shared" si="23"/>
        <v>-0.50980392156862742</v>
      </c>
      <c r="D37" s="64">
        <f t="shared" si="24"/>
        <v>0.17647058823529413</v>
      </c>
      <c r="E37" s="64">
        <f t="shared" si="25"/>
        <v>0.7</v>
      </c>
      <c r="F37" s="64">
        <f t="shared" si="26"/>
        <v>0.6470588235294118</v>
      </c>
      <c r="G37" s="64">
        <f t="shared" si="27"/>
        <v>1.1200000000000001</v>
      </c>
      <c r="H37" s="64">
        <f t="shared" si="28"/>
        <v>0.57499999999999996</v>
      </c>
      <c r="I37" s="64">
        <f t="shared" si="29"/>
        <v>0.23529411764705882</v>
      </c>
      <c r="J37" s="64">
        <f t="shared" si="30"/>
        <v>0.16071428571428573</v>
      </c>
      <c r="K37" s="64">
        <f t="shared" si="31"/>
        <v>0.49056603773584906</v>
      </c>
      <c r="L37" s="64">
        <f t="shared" si="32"/>
        <v>6.3492063492063489E-2</v>
      </c>
      <c r="M37" s="64">
        <f t="shared" si="33"/>
        <v>0.5</v>
      </c>
      <c r="N37" s="64">
        <f t="shared" si="34"/>
        <v>0.38461538461538464</v>
      </c>
      <c r="O37" s="64">
        <f t="shared" si="35"/>
        <v>0.12658227848101267</v>
      </c>
      <c r="P37" s="64">
        <f t="shared" si="36"/>
        <v>0.68656716417910446</v>
      </c>
      <c r="Q37" s="64">
        <f t="shared" si="37"/>
        <v>0.19047619047619047</v>
      </c>
      <c r="R37" s="64">
        <f t="shared" si="38"/>
        <v>0.48888888888888887</v>
      </c>
      <c r="S37" s="64">
        <f t="shared" si="39"/>
        <v>0.48314606741573035</v>
      </c>
      <c r="T37" s="64">
        <f t="shared" si="40"/>
        <v>0.30088495575221241</v>
      </c>
      <c r="U37" s="64">
        <f t="shared" si="41"/>
        <v>0.32</v>
      </c>
      <c r="V37" s="64">
        <f t="shared" si="42"/>
        <v>0.18656716417910449</v>
      </c>
      <c r="W37" s="64">
        <f t="shared" si="43"/>
        <v>-8.3333333333333329E-2</v>
      </c>
      <c r="X37" s="64">
        <f t="shared" si="44"/>
        <v>0.25170068027210885</v>
      </c>
      <c r="Y37" s="64">
        <f t="shared" si="45"/>
        <v>0.44444444444444442</v>
      </c>
      <c r="Z37" s="64">
        <f t="shared" si="46"/>
        <v>0.16981132075471697</v>
      </c>
      <c r="AA37" s="64">
        <f t="shared" si="47"/>
        <v>0.47933884297520662</v>
      </c>
      <c r="AB37" s="64">
        <f t="shared" si="48"/>
        <v>8.6956521739130432E-2</v>
      </c>
      <c r="AC37" s="64">
        <f t="shared" si="49"/>
        <v>0.13986013986013987</v>
      </c>
      <c r="AD37" s="64">
        <f t="shared" si="50"/>
        <v>0.23118279569892472</v>
      </c>
      <c r="AE37" s="64">
        <f t="shared" si="51"/>
        <v>0.3016759776536313</v>
      </c>
      <c r="AF37" s="64">
        <f t="shared" si="52"/>
        <v>0.21</v>
      </c>
      <c r="AG37" s="64">
        <f t="shared" si="53"/>
        <v>0.12269938650306748</v>
      </c>
      <c r="AH37" s="64">
        <f t="shared" si="54"/>
        <v>-6.9868995633187769E-2</v>
      </c>
      <c r="AI37" s="64">
        <f t="shared" si="55"/>
        <v>-0.14592274678111589</v>
      </c>
      <c r="AJ37" s="64">
        <f t="shared" si="56"/>
        <v>-1.2396694214876033E-2</v>
      </c>
      <c r="AK37" s="64">
        <f t="shared" si="17"/>
        <v>-0.13661202185792351</v>
      </c>
      <c r="AL37" s="64">
        <f t="shared" si="17"/>
        <v>0.12676056338028169</v>
      </c>
      <c r="AM37" s="64">
        <f t="shared" si="17"/>
        <v>0.38190954773869346</v>
      </c>
      <c r="AN37" s="64">
        <f t="shared" si="17"/>
        <v>0.10878661087866109</v>
      </c>
      <c r="AO37" s="64">
        <f t="shared" si="17"/>
        <v>-0.10126582278481013</v>
      </c>
      <c r="AP37" s="64">
        <f t="shared" si="57"/>
        <v>0.17499999999999999</v>
      </c>
      <c r="AQ37" s="64">
        <f t="shared" si="58"/>
        <v>-0.41090909090909089</v>
      </c>
      <c r="AR37" s="64">
        <f t="shared" si="59"/>
        <v>-3.3962264150943396E-2</v>
      </c>
      <c r="AS37" s="64">
        <f t="shared" si="60"/>
        <v>0.352112676056338</v>
      </c>
      <c r="AT37" s="64">
        <f t="shared" si="61"/>
        <v>-0.12056737588652482</v>
      </c>
      <c r="AU37" s="64">
        <f t="shared" si="18"/>
        <v>0.11510791366906475</v>
      </c>
      <c r="AV37" s="64">
        <f t="shared" si="19"/>
        <v>0.43870967741935485</v>
      </c>
      <c r="AW37" s="64">
        <f t="shared" si="20"/>
        <v>0.34080717488789236</v>
      </c>
      <c r="AX37" s="64">
        <f t="shared" si="21"/>
        <v>0.37458193979933108</v>
      </c>
      <c r="AY37" s="64">
        <f t="shared" si="22"/>
        <v>0.30656934306569344</v>
      </c>
      <c r="AZ37" s="64">
        <f t="shared" si="22"/>
        <v>0.18063314711359404</v>
      </c>
      <c r="BA37" s="64">
        <f t="shared" si="22"/>
        <v>0.21608832807570977</v>
      </c>
      <c r="BB37" s="64">
        <f t="shared" si="22"/>
        <v>0.1297016861219196</v>
      </c>
      <c r="BC37" s="64">
        <f t="shared" si="22"/>
        <v>-4.0183696900114814E-2</v>
      </c>
      <c r="BD37" s="64">
        <f t="shared" si="22"/>
        <v>0.15311004784688995</v>
      </c>
      <c r="BE37" s="64">
        <f t="shared" si="22"/>
        <v>-0.10995850622406639</v>
      </c>
    </row>
    <row r="38" spans="2:57" ht="17.100000000000001" customHeight="1" thickBot="1" x14ac:dyDescent="0.25">
      <c r="B38" s="49" t="s">
        <v>57</v>
      </c>
      <c r="C38" s="64">
        <f t="shared" si="23"/>
        <v>-3.9106145251396648E-2</v>
      </c>
      <c r="D38" s="64">
        <f t="shared" si="24"/>
        <v>2.3809523809523808E-2</v>
      </c>
      <c r="E38" s="64">
        <f t="shared" si="25"/>
        <v>2.7397260273972601E-2</v>
      </c>
      <c r="F38" s="64">
        <f t="shared" si="26"/>
        <v>8.3333333333333329E-2</v>
      </c>
      <c r="G38" s="64">
        <f t="shared" si="27"/>
        <v>-7.5581395348837205E-2</v>
      </c>
      <c r="H38" s="64">
        <f t="shared" si="28"/>
        <v>0.13023255813953488</v>
      </c>
      <c r="I38" s="64">
        <f t="shared" si="29"/>
        <v>0</v>
      </c>
      <c r="J38" s="64">
        <f t="shared" si="30"/>
        <v>0.14201183431952663</v>
      </c>
      <c r="K38" s="64">
        <f t="shared" si="31"/>
        <v>0.39622641509433965</v>
      </c>
      <c r="L38" s="64">
        <f t="shared" si="32"/>
        <v>0.26748971193415638</v>
      </c>
      <c r="M38" s="64">
        <f t="shared" si="33"/>
        <v>0.34</v>
      </c>
      <c r="N38" s="64">
        <f t="shared" si="34"/>
        <v>0.34196891191709844</v>
      </c>
      <c r="O38" s="64">
        <f t="shared" si="35"/>
        <v>0.37387387387387389</v>
      </c>
      <c r="P38" s="64">
        <f t="shared" si="36"/>
        <v>-0.12012987012987013</v>
      </c>
      <c r="Q38" s="64">
        <f t="shared" si="37"/>
        <v>0.26865671641791045</v>
      </c>
      <c r="R38" s="64">
        <f t="shared" si="38"/>
        <v>-2.7027027027027029E-2</v>
      </c>
      <c r="S38" s="64">
        <f t="shared" si="39"/>
        <v>5.9016393442622953E-2</v>
      </c>
      <c r="T38" s="64">
        <f t="shared" si="40"/>
        <v>0.11808118081180811</v>
      </c>
      <c r="U38" s="64">
        <f t="shared" si="41"/>
        <v>-7.8431372549019607E-3</v>
      </c>
      <c r="V38" s="64">
        <f t="shared" si="42"/>
        <v>0.35714285714285715</v>
      </c>
      <c r="W38" s="64">
        <f t="shared" si="43"/>
        <v>-0.12074303405572756</v>
      </c>
      <c r="X38" s="64">
        <f t="shared" si="44"/>
        <v>0.20462046204620463</v>
      </c>
      <c r="Y38" s="64">
        <f t="shared" si="45"/>
        <v>3.9525691699604744E-2</v>
      </c>
      <c r="Z38" s="64">
        <f t="shared" si="46"/>
        <v>0.16081871345029239</v>
      </c>
      <c r="AA38" s="64">
        <f t="shared" si="47"/>
        <v>0.30633802816901406</v>
      </c>
      <c r="AB38" s="64">
        <f t="shared" si="48"/>
        <v>-1.3698630136986301E-2</v>
      </c>
      <c r="AC38" s="64">
        <f t="shared" si="49"/>
        <v>0.64638783269961975</v>
      </c>
      <c r="AD38" s="64">
        <f t="shared" si="50"/>
        <v>5.0377833753148617E-2</v>
      </c>
      <c r="AE38" s="64">
        <f t="shared" si="51"/>
        <v>0.18867924528301888</v>
      </c>
      <c r="AF38" s="64">
        <f t="shared" si="52"/>
        <v>0.25833333333333336</v>
      </c>
      <c r="AG38" s="64">
        <f t="shared" si="53"/>
        <v>-0.26096997690531176</v>
      </c>
      <c r="AH38" s="64">
        <f t="shared" si="54"/>
        <v>0.1366906474820144</v>
      </c>
      <c r="AI38" s="64">
        <f t="shared" si="55"/>
        <v>-4.5351473922902494E-2</v>
      </c>
      <c r="AJ38" s="64">
        <f t="shared" si="56"/>
        <v>0.20309050772626933</v>
      </c>
      <c r="AK38" s="64">
        <f t="shared" si="17"/>
        <v>0.35312500000000002</v>
      </c>
      <c r="AL38" s="64">
        <f t="shared" si="17"/>
        <v>-4.2194092827004218E-2</v>
      </c>
      <c r="AM38" s="64">
        <f t="shared" si="17"/>
        <v>0.38479809976247031</v>
      </c>
      <c r="AN38" s="64">
        <f t="shared" si="17"/>
        <v>-1.2844036697247707E-2</v>
      </c>
      <c r="AO38" s="64">
        <f t="shared" si="17"/>
        <v>-9.0069284064665134E-2</v>
      </c>
      <c r="AP38" s="64">
        <f t="shared" si="57"/>
        <v>0.16299559471365638</v>
      </c>
      <c r="AQ38" s="64">
        <f t="shared" si="58"/>
        <v>-1.0291595197255575E-2</v>
      </c>
      <c r="AR38" s="64">
        <f t="shared" si="59"/>
        <v>9.6654275092936809E-2</v>
      </c>
      <c r="AS38" s="64">
        <f t="shared" si="60"/>
        <v>7.3604060913705582E-2</v>
      </c>
      <c r="AT38" s="64">
        <f t="shared" si="61"/>
        <v>5.4924242424242424E-2</v>
      </c>
      <c r="AU38" s="64">
        <f t="shared" si="18"/>
        <v>2.1707670043415339E-2</v>
      </c>
      <c r="AV38" s="64">
        <f t="shared" si="19"/>
        <v>5.5240793201133141E-2</v>
      </c>
      <c r="AW38" s="64">
        <f t="shared" si="20"/>
        <v>0.32885906040268459</v>
      </c>
      <c r="AX38" s="64">
        <f t="shared" si="21"/>
        <v>9.3939393939393934E-2</v>
      </c>
      <c r="AY38" s="64">
        <f t="shared" si="22"/>
        <v>0.12742382271468145</v>
      </c>
      <c r="AZ38" s="64">
        <f t="shared" si="22"/>
        <v>7.2072072072072071E-2</v>
      </c>
      <c r="BA38" s="64">
        <f t="shared" si="22"/>
        <v>0.20779220779220781</v>
      </c>
      <c r="BB38" s="64">
        <f t="shared" si="22"/>
        <v>6.7678684376976592E-2</v>
      </c>
      <c r="BC38" s="64">
        <f t="shared" si="22"/>
        <v>9.7748815165876773E-2</v>
      </c>
      <c r="BD38" s="64">
        <f t="shared" si="22"/>
        <v>0.1025364274150027</v>
      </c>
      <c r="BE38" s="64">
        <f t="shared" si="22"/>
        <v>5.0905531081742533E-2</v>
      </c>
    </row>
    <row r="39" spans="2:57" ht="17.100000000000001" customHeight="1" thickBot="1" x14ac:dyDescent="0.25">
      <c r="B39" s="49" t="s">
        <v>58</v>
      </c>
      <c r="C39" s="64">
        <f t="shared" si="23"/>
        <v>-0.40476190476190477</v>
      </c>
      <c r="D39" s="64">
        <f t="shared" si="24"/>
        <v>0.12820512820512819</v>
      </c>
      <c r="E39" s="64">
        <f t="shared" si="25"/>
        <v>-9.6774193548387094E-2</v>
      </c>
      <c r="F39" s="64">
        <f t="shared" si="26"/>
        <v>0.58333333333333337</v>
      </c>
      <c r="G39" s="64">
        <f t="shared" si="27"/>
        <v>0.64</v>
      </c>
      <c r="H39" s="64">
        <f t="shared" si="28"/>
        <v>0.18181818181818182</v>
      </c>
      <c r="I39" s="64">
        <f t="shared" si="29"/>
        <v>0.5714285714285714</v>
      </c>
      <c r="J39" s="64">
        <f t="shared" si="30"/>
        <v>-1.7543859649122806E-2</v>
      </c>
      <c r="K39" s="64">
        <f t="shared" si="31"/>
        <v>0</v>
      </c>
      <c r="L39" s="64">
        <f t="shared" si="32"/>
        <v>0.48076923076923078</v>
      </c>
      <c r="M39" s="64">
        <f t="shared" si="33"/>
        <v>-6.8181818181818177E-2</v>
      </c>
      <c r="N39" s="64">
        <f t="shared" si="34"/>
        <v>0.32142857142857145</v>
      </c>
      <c r="O39" s="64">
        <f t="shared" si="35"/>
        <v>0.95121951219512191</v>
      </c>
      <c r="P39" s="64">
        <f t="shared" si="36"/>
        <v>2.5974025974025976E-2</v>
      </c>
      <c r="Q39" s="64">
        <f t="shared" si="37"/>
        <v>0.26829268292682928</v>
      </c>
      <c r="R39" s="64">
        <f t="shared" si="38"/>
        <v>0.22972972972972974</v>
      </c>
      <c r="S39" s="64">
        <f t="shared" si="39"/>
        <v>0.1875</v>
      </c>
      <c r="T39" s="64">
        <f t="shared" si="40"/>
        <v>0.27848101265822783</v>
      </c>
      <c r="U39" s="64">
        <f t="shared" si="41"/>
        <v>0.5</v>
      </c>
      <c r="V39" s="64">
        <f t="shared" si="42"/>
        <v>0.35164835164835168</v>
      </c>
      <c r="W39" s="64">
        <f t="shared" si="43"/>
        <v>-4.2105263157894736E-2</v>
      </c>
      <c r="X39" s="64">
        <f t="shared" si="44"/>
        <v>-1.9801980198019802E-2</v>
      </c>
      <c r="Y39" s="64">
        <f t="shared" si="45"/>
        <v>-0.25641025641025639</v>
      </c>
      <c r="Z39" s="64">
        <f t="shared" si="46"/>
        <v>-4.065040650406504E-2</v>
      </c>
      <c r="AA39" s="64">
        <f t="shared" si="47"/>
        <v>0.5714285714285714</v>
      </c>
      <c r="AB39" s="64">
        <f t="shared" si="48"/>
        <v>0.14141414141414141</v>
      </c>
      <c r="AC39" s="64">
        <f t="shared" si="49"/>
        <v>0.82758620689655171</v>
      </c>
      <c r="AD39" s="64">
        <f t="shared" si="50"/>
        <v>0.39830508474576271</v>
      </c>
      <c r="AE39" s="64">
        <f t="shared" si="51"/>
        <v>4.8951048951048952E-2</v>
      </c>
      <c r="AF39" s="64">
        <f t="shared" si="52"/>
        <v>0.31858407079646017</v>
      </c>
      <c r="AG39" s="64">
        <f t="shared" si="53"/>
        <v>0.22641509433962265</v>
      </c>
      <c r="AH39" s="64">
        <f t="shared" si="54"/>
        <v>3.0303030303030304E-2</v>
      </c>
      <c r="AI39" s="64">
        <f t="shared" si="55"/>
        <v>-4.6666666666666669E-2</v>
      </c>
      <c r="AJ39" s="64">
        <f t="shared" si="56"/>
        <v>3.3557046979865772E-2</v>
      </c>
      <c r="AK39" s="64">
        <f t="shared" si="17"/>
        <v>-6.9230769230769235E-2</v>
      </c>
      <c r="AL39" s="64">
        <f t="shared" si="17"/>
        <v>-0.1</v>
      </c>
      <c r="AM39" s="64">
        <f t="shared" si="17"/>
        <v>-4.195804195804196E-2</v>
      </c>
      <c r="AN39" s="64">
        <f t="shared" si="17"/>
        <v>0.16883116883116883</v>
      </c>
      <c r="AO39" s="64">
        <f t="shared" si="17"/>
        <v>-0.10743801652892562</v>
      </c>
      <c r="AP39" s="64">
        <f t="shared" si="57"/>
        <v>0.20261437908496732</v>
      </c>
      <c r="AQ39" s="64">
        <f t="shared" si="58"/>
        <v>0.27007299270072993</v>
      </c>
      <c r="AR39" s="64">
        <f t="shared" si="59"/>
        <v>-2.7777777777777776E-2</v>
      </c>
      <c r="AS39" s="64">
        <f t="shared" si="60"/>
        <v>0.26851851851851855</v>
      </c>
      <c r="AT39" s="64">
        <f t="shared" si="61"/>
        <v>-0.10326086956521739</v>
      </c>
      <c r="AU39" s="64">
        <f t="shared" si="18"/>
        <v>4.0540540540540543E-2</v>
      </c>
      <c r="AV39" s="64">
        <f t="shared" si="19"/>
        <v>0.25324675324675322</v>
      </c>
      <c r="AW39" s="64">
        <f t="shared" si="20"/>
        <v>0.20725388601036268</v>
      </c>
      <c r="AX39" s="64">
        <f t="shared" si="21"/>
        <v>0.29613733905579398</v>
      </c>
      <c r="AY39" s="64">
        <f t="shared" si="22"/>
        <v>0.31456953642384106</v>
      </c>
      <c r="AZ39" s="64">
        <f t="shared" si="22"/>
        <v>-7.8085642317380355E-2</v>
      </c>
      <c r="BA39" s="64">
        <f t="shared" si="22"/>
        <v>0.43989071038251365</v>
      </c>
      <c r="BB39" s="64">
        <f t="shared" si="22"/>
        <v>0.13662239089184061</v>
      </c>
      <c r="BC39" s="64">
        <f t="shared" si="22"/>
        <v>-4.6744574290484141E-2</v>
      </c>
      <c r="BD39" s="64">
        <f t="shared" si="22"/>
        <v>6.6549912434325745E-2</v>
      </c>
      <c r="BE39" s="64">
        <f t="shared" si="22"/>
        <v>6.8965517241379309E-2</v>
      </c>
    </row>
    <row r="40" spans="2:57" ht="17.100000000000001" customHeight="1" thickBot="1" x14ac:dyDescent="0.25">
      <c r="B40" s="49" t="s">
        <v>59</v>
      </c>
      <c r="C40" s="64">
        <f t="shared" si="23"/>
        <v>0.21052631578947367</v>
      </c>
      <c r="D40" s="64">
        <f t="shared" si="24"/>
        <v>2</v>
      </c>
      <c r="E40" s="64">
        <f t="shared" si="25"/>
        <v>0.2</v>
      </c>
      <c r="F40" s="64">
        <f t="shared" si="26"/>
        <v>3.2857142857142856</v>
      </c>
      <c r="G40" s="64">
        <f t="shared" si="27"/>
        <v>0.39130434782608697</v>
      </c>
      <c r="H40" s="64">
        <f t="shared" si="28"/>
        <v>0.73333333333333328</v>
      </c>
      <c r="I40" s="64">
        <f t="shared" si="29"/>
        <v>1.0833333333333333</v>
      </c>
      <c r="J40" s="64">
        <f t="shared" si="30"/>
        <v>-0.16666666666666666</v>
      </c>
      <c r="K40" s="64">
        <f t="shared" si="31"/>
        <v>-3.125E-2</v>
      </c>
      <c r="L40" s="64">
        <f t="shared" si="32"/>
        <v>-0.28846153846153844</v>
      </c>
      <c r="M40" s="64">
        <f t="shared" si="33"/>
        <v>0.24</v>
      </c>
      <c r="N40" s="64">
        <f t="shared" si="34"/>
        <v>0.12</v>
      </c>
      <c r="O40" s="64">
        <f t="shared" si="35"/>
        <v>1.064516129032258</v>
      </c>
      <c r="P40" s="64">
        <f t="shared" si="36"/>
        <v>0.51351351351351349</v>
      </c>
      <c r="Q40" s="64">
        <f t="shared" si="37"/>
        <v>-6.4516129032258063E-2</v>
      </c>
      <c r="R40" s="64">
        <f t="shared" si="38"/>
        <v>-0.14285714285714285</v>
      </c>
      <c r="S40" s="64">
        <f t="shared" si="39"/>
        <v>0</v>
      </c>
      <c r="T40" s="64">
        <f t="shared" si="40"/>
        <v>-3.5714285714285712E-2</v>
      </c>
      <c r="U40" s="64">
        <f t="shared" si="41"/>
        <v>0.2413793103448276</v>
      </c>
      <c r="V40" s="64">
        <f t="shared" si="42"/>
        <v>-0.125</v>
      </c>
      <c r="W40" s="64">
        <f t="shared" si="43"/>
        <v>-0.34375</v>
      </c>
      <c r="X40" s="64">
        <f t="shared" si="44"/>
        <v>-3.7037037037037035E-2</v>
      </c>
      <c r="Y40" s="64">
        <f t="shared" si="45"/>
        <v>5.5555555555555552E-2</v>
      </c>
      <c r="Z40" s="64">
        <f t="shared" si="46"/>
        <v>0.2857142857142857</v>
      </c>
      <c r="AA40" s="64">
        <f t="shared" si="47"/>
        <v>0.19047619047619047</v>
      </c>
      <c r="AB40" s="64">
        <f t="shared" si="48"/>
        <v>0.13461538461538461</v>
      </c>
      <c r="AC40" s="64">
        <f t="shared" si="49"/>
        <v>-0.18421052631578946</v>
      </c>
      <c r="AD40" s="64">
        <f t="shared" si="50"/>
        <v>0</v>
      </c>
      <c r="AE40" s="64">
        <f t="shared" si="51"/>
        <v>0.14000000000000001</v>
      </c>
      <c r="AF40" s="64">
        <f t="shared" si="52"/>
        <v>0.13559322033898305</v>
      </c>
      <c r="AG40" s="64">
        <f t="shared" si="53"/>
        <v>0.967741935483871</v>
      </c>
      <c r="AH40" s="64">
        <f t="shared" si="54"/>
        <v>0.20370370370370369</v>
      </c>
      <c r="AI40" s="64">
        <f t="shared" si="55"/>
        <v>0.22807017543859648</v>
      </c>
      <c r="AJ40" s="64">
        <f t="shared" si="56"/>
        <v>0.14925373134328357</v>
      </c>
      <c r="AK40" s="64">
        <f t="shared" si="17"/>
        <v>-0.44262295081967212</v>
      </c>
      <c r="AL40" s="64">
        <f t="shared" si="17"/>
        <v>4.6153846153846156E-2</v>
      </c>
      <c r="AM40" s="64">
        <f t="shared" si="17"/>
        <v>-0.14285714285714285</v>
      </c>
      <c r="AN40" s="64">
        <f t="shared" si="17"/>
        <v>-0.16883116883116883</v>
      </c>
      <c r="AO40" s="64">
        <f t="shared" si="17"/>
        <v>0.17647058823529413</v>
      </c>
      <c r="AP40" s="64">
        <f t="shared" si="57"/>
        <v>0.20588235294117646</v>
      </c>
      <c r="AQ40" s="64">
        <f t="shared" si="58"/>
        <v>0.13333333333333333</v>
      </c>
      <c r="AR40" s="64">
        <f t="shared" si="59"/>
        <v>0.375</v>
      </c>
      <c r="AS40" s="64">
        <f t="shared" si="60"/>
        <v>0.32500000000000001</v>
      </c>
      <c r="AT40" s="64">
        <f t="shared" si="61"/>
        <v>-0.14634146341463414</v>
      </c>
      <c r="AU40" s="64">
        <f t="shared" si="18"/>
        <v>1.3584905660377358</v>
      </c>
      <c r="AV40" s="64">
        <f t="shared" si="19"/>
        <v>0.27200000000000002</v>
      </c>
      <c r="AW40" s="64">
        <f t="shared" si="20"/>
        <v>-2.5157232704402517E-2</v>
      </c>
      <c r="AX40" s="64">
        <f t="shared" si="21"/>
        <v>0.2709677419354839</v>
      </c>
      <c r="AY40" s="64">
        <f t="shared" si="22"/>
        <v>-5.076142131979695E-3</v>
      </c>
      <c r="AZ40" s="64">
        <f t="shared" si="22"/>
        <v>-5.1020408163265307E-2</v>
      </c>
      <c r="BA40" s="64">
        <f t="shared" si="22"/>
        <v>4.3010752688172046E-2</v>
      </c>
      <c r="BB40" s="64">
        <f t="shared" si="22"/>
        <v>0.28865979381443296</v>
      </c>
      <c r="BC40" s="64">
        <f t="shared" si="22"/>
        <v>-4.0000000000000001E-3</v>
      </c>
      <c r="BD40" s="64">
        <f t="shared" si="22"/>
        <v>-1.2048192771084338E-2</v>
      </c>
      <c r="BE40" s="64">
        <f t="shared" si="22"/>
        <v>0.13414634146341464</v>
      </c>
    </row>
    <row r="41" spans="2:57" ht="17.100000000000001" customHeight="1" thickBot="1" x14ac:dyDescent="0.25">
      <c r="B41" s="49" t="s">
        <v>90</v>
      </c>
      <c r="C41" s="64">
        <f t="shared" si="23"/>
        <v>0.15853658536585366</v>
      </c>
      <c r="D41" s="64">
        <f t="shared" si="24"/>
        <v>0.11578947368421053</v>
      </c>
      <c r="E41" s="64">
        <f t="shared" si="25"/>
        <v>0.63157894736842102</v>
      </c>
      <c r="F41" s="64">
        <f t="shared" si="26"/>
        <v>0.4</v>
      </c>
      <c r="G41" s="64">
        <f t="shared" si="27"/>
        <v>0.26315789473684209</v>
      </c>
      <c r="H41" s="64">
        <f t="shared" si="28"/>
        <v>0.3867924528301887</v>
      </c>
      <c r="I41" s="64">
        <f t="shared" si="29"/>
        <v>-9.6774193548387094E-2</v>
      </c>
      <c r="J41" s="64">
        <f t="shared" si="30"/>
        <v>0.22321428571428573</v>
      </c>
      <c r="K41" s="64">
        <f t="shared" si="31"/>
        <v>3.3333333333333333E-2</v>
      </c>
      <c r="L41" s="64">
        <f t="shared" si="32"/>
        <v>-8.8435374149659865E-2</v>
      </c>
      <c r="M41" s="64">
        <f t="shared" si="33"/>
        <v>-1.1904761904761904E-2</v>
      </c>
      <c r="N41" s="64">
        <f t="shared" si="34"/>
        <v>-7.2992700729927005E-3</v>
      </c>
      <c r="O41" s="64">
        <f t="shared" si="35"/>
        <v>0.20161290322580644</v>
      </c>
      <c r="P41" s="64">
        <f t="shared" si="36"/>
        <v>8.2089552238805971E-2</v>
      </c>
      <c r="Q41" s="64">
        <f t="shared" si="37"/>
        <v>0.21686746987951808</v>
      </c>
      <c r="R41" s="64">
        <f t="shared" si="38"/>
        <v>0.39705882352941174</v>
      </c>
      <c r="S41" s="64">
        <f t="shared" si="39"/>
        <v>5.3691275167785234E-2</v>
      </c>
      <c r="T41" s="64">
        <f t="shared" si="40"/>
        <v>-0.13793103448275862</v>
      </c>
      <c r="U41" s="64">
        <f t="shared" si="41"/>
        <v>-0.15841584158415842</v>
      </c>
      <c r="V41" s="64">
        <f t="shared" si="42"/>
        <v>-0.34210526315789475</v>
      </c>
      <c r="W41" s="64">
        <f t="shared" si="43"/>
        <v>-3.1847133757961783E-2</v>
      </c>
      <c r="X41" s="64">
        <f t="shared" si="44"/>
        <v>0.376</v>
      </c>
      <c r="Y41" s="64">
        <f t="shared" si="45"/>
        <v>0.47058823529411764</v>
      </c>
      <c r="Z41" s="64">
        <f t="shared" si="46"/>
        <v>0.60799999999999998</v>
      </c>
      <c r="AA41" s="64">
        <f t="shared" si="47"/>
        <v>0.17763157894736842</v>
      </c>
      <c r="AB41" s="64">
        <f t="shared" si="48"/>
        <v>0.27325581395348836</v>
      </c>
      <c r="AC41" s="64">
        <f t="shared" si="49"/>
        <v>0.16800000000000001</v>
      </c>
      <c r="AD41" s="64">
        <f t="shared" si="50"/>
        <v>0.14427860696517414</v>
      </c>
      <c r="AE41" s="64">
        <f t="shared" si="51"/>
        <v>8.3798882681564241E-2</v>
      </c>
      <c r="AF41" s="64">
        <f t="shared" si="52"/>
        <v>-5.9360730593607303E-2</v>
      </c>
      <c r="AG41" s="64">
        <f t="shared" si="53"/>
        <v>6.8493150684931503E-2</v>
      </c>
      <c r="AH41" s="64">
        <f t="shared" si="54"/>
        <v>-1.7391304347826087E-2</v>
      </c>
      <c r="AI41" s="64">
        <f t="shared" si="55"/>
        <v>0.28350515463917525</v>
      </c>
      <c r="AJ41" s="64">
        <f t="shared" si="56"/>
        <v>0.38834951456310679</v>
      </c>
      <c r="AK41" s="64">
        <f t="shared" si="17"/>
        <v>3.2051282051282048E-2</v>
      </c>
      <c r="AL41" s="64">
        <f t="shared" si="17"/>
        <v>1.7699115044247787E-2</v>
      </c>
      <c r="AM41" s="64">
        <f t="shared" si="17"/>
        <v>1.6064257028112448E-2</v>
      </c>
      <c r="AN41" s="64">
        <f t="shared" si="17"/>
        <v>1.7482517482517484E-2</v>
      </c>
      <c r="AO41" s="64">
        <f t="shared" si="17"/>
        <v>-4.3478260869565216E-2</v>
      </c>
      <c r="AP41" s="64">
        <f t="shared" si="57"/>
        <v>0</v>
      </c>
      <c r="AQ41" s="64">
        <f t="shared" si="58"/>
        <v>-4.3478260869565216E-2</v>
      </c>
      <c r="AR41" s="64">
        <f t="shared" si="59"/>
        <v>-0.19931271477663232</v>
      </c>
      <c r="AS41" s="64">
        <f t="shared" si="60"/>
        <v>5.1948051948051951E-2</v>
      </c>
      <c r="AT41" s="64">
        <f t="shared" si="61"/>
        <v>8.6956521739130436E-3</v>
      </c>
      <c r="AU41" s="64">
        <f t="shared" si="18"/>
        <v>0.2929936305732484</v>
      </c>
      <c r="AV41" s="64">
        <f t="shared" si="19"/>
        <v>0.2019704433497537</v>
      </c>
      <c r="AW41" s="64">
        <f t="shared" si="20"/>
        <v>-2.2540983606557378E-2</v>
      </c>
      <c r="AX41" s="64">
        <f t="shared" si="21"/>
        <v>0.22641509433962265</v>
      </c>
      <c r="AY41" s="64">
        <f t="shared" si="22"/>
        <v>-0.15897435897435896</v>
      </c>
      <c r="AZ41" s="64">
        <f t="shared" si="22"/>
        <v>0.32113821138211385</v>
      </c>
      <c r="BA41" s="64">
        <f t="shared" si="22"/>
        <v>0.19076923076923077</v>
      </c>
      <c r="BB41" s="64">
        <f t="shared" si="22"/>
        <v>1.0335917312661499E-2</v>
      </c>
      <c r="BC41" s="64">
        <f t="shared" si="22"/>
        <v>0.18414322250639387</v>
      </c>
      <c r="BD41" s="64">
        <f t="shared" si="22"/>
        <v>2.1598272138228943E-3</v>
      </c>
      <c r="BE41" s="64">
        <f t="shared" si="22"/>
        <v>-6.3577586206896547E-2</v>
      </c>
    </row>
    <row r="42" spans="2:57" ht="17.100000000000001" customHeight="1" thickBot="1" x14ac:dyDescent="0.25">
      <c r="B42" s="49" t="s">
        <v>56</v>
      </c>
      <c r="C42" s="64">
        <f t="shared" si="23"/>
        <v>-0.625</v>
      </c>
      <c r="D42" s="64">
        <f t="shared" si="24"/>
        <v>0.6</v>
      </c>
      <c r="E42" s="64">
        <f t="shared" si="25"/>
        <v>-0.42857142857142855</v>
      </c>
      <c r="F42" s="64">
        <f t="shared" si="26"/>
        <v>1</v>
      </c>
      <c r="G42" s="64">
        <f t="shared" si="27"/>
        <v>-0.66666666666666663</v>
      </c>
      <c r="H42" s="64">
        <f t="shared" si="28"/>
        <v>-1</v>
      </c>
      <c r="I42" s="64">
        <f t="shared" si="29"/>
        <v>-1</v>
      </c>
      <c r="J42" s="64">
        <f t="shared" si="30"/>
        <v>-0.5</v>
      </c>
      <c r="K42" s="64">
        <f t="shared" si="31"/>
        <v>4</v>
      </c>
      <c r="L42" s="64" t="s">
        <v>593</v>
      </c>
      <c r="M42" s="64" t="s">
        <v>593</v>
      </c>
      <c r="N42" s="64">
        <f t="shared" si="34"/>
        <v>-0.5</v>
      </c>
      <c r="O42" s="64">
        <f t="shared" si="35"/>
        <v>0.6</v>
      </c>
      <c r="P42" s="64">
        <f t="shared" si="36"/>
        <v>0</v>
      </c>
      <c r="Q42" s="64">
        <f t="shared" si="37"/>
        <v>2.5</v>
      </c>
      <c r="R42" s="64">
        <f t="shared" si="38"/>
        <v>0</v>
      </c>
      <c r="S42" s="64">
        <f t="shared" si="39"/>
        <v>-0.5</v>
      </c>
      <c r="T42" s="64">
        <f t="shared" si="40"/>
        <v>0.33333333333333331</v>
      </c>
      <c r="U42" s="64">
        <f t="shared" si="41"/>
        <v>-0.7142857142857143</v>
      </c>
      <c r="V42" s="64">
        <f t="shared" si="42"/>
        <v>0.5</v>
      </c>
      <c r="W42" s="64">
        <f t="shared" si="43"/>
        <v>-0.25</v>
      </c>
      <c r="X42" s="64">
        <f>+(AB21-X21)/X21</f>
        <v>0</v>
      </c>
      <c r="Y42" s="64">
        <f t="shared" si="45"/>
        <v>-0.5</v>
      </c>
      <c r="Z42" s="64">
        <f>+(AD21-Z21)/Z21</f>
        <v>0.66666666666666663</v>
      </c>
      <c r="AA42" s="64">
        <f t="shared" si="47"/>
        <v>-0.33333333333333331</v>
      </c>
      <c r="AB42" s="64">
        <f t="shared" si="48"/>
        <v>1.25</v>
      </c>
      <c r="AC42" s="64">
        <f t="shared" si="49"/>
        <v>3</v>
      </c>
      <c r="AD42" s="64">
        <f>+(AH21-AD21)/AD21</f>
        <v>0.4</v>
      </c>
      <c r="AE42" s="64">
        <f t="shared" si="51"/>
        <v>7.5</v>
      </c>
      <c r="AF42" s="64">
        <f>+(AJ21-AF21)/AF21</f>
        <v>1.3333333333333333</v>
      </c>
      <c r="AG42" s="64">
        <f t="shared" si="53"/>
        <v>1.75</v>
      </c>
      <c r="AH42" s="64">
        <f>+(AL21-AH21)/AH21</f>
        <v>0.8571428571428571</v>
      </c>
      <c r="AI42" s="64">
        <f t="shared" si="55"/>
        <v>-0.11764705882352941</v>
      </c>
      <c r="AJ42" s="64">
        <f t="shared" si="55"/>
        <v>0.14285714285714285</v>
      </c>
      <c r="AK42" s="64">
        <f t="shared" si="55"/>
        <v>0.81818181818181823</v>
      </c>
      <c r="AL42" s="64">
        <f t="shared" si="55"/>
        <v>0.53846153846153844</v>
      </c>
      <c r="AM42" s="64">
        <f t="shared" si="55"/>
        <v>1</v>
      </c>
      <c r="AN42" s="64">
        <f t="shared" si="55"/>
        <v>0.16666666666666666</v>
      </c>
      <c r="AO42" s="64">
        <f t="shared" si="55"/>
        <v>-0.45</v>
      </c>
      <c r="AP42" s="64">
        <f t="shared" si="57"/>
        <v>0</v>
      </c>
      <c r="AQ42" s="64">
        <f t="shared" si="58"/>
        <v>-0.23333333333333334</v>
      </c>
      <c r="AR42" s="64">
        <f t="shared" si="59"/>
        <v>-0.5</v>
      </c>
      <c r="AS42" s="64">
        <f t="shared" si="60"/>
        <v>9.0909090909090912E-2</v>
      </c>
      <c r="AT42" s="64">
        <f t="shared" si="61"/>
        <v>0.45</v>
      </c>
      <c r="AU42" s="64">
        <f t="shared" si="18"/>
        <v>-4.1666666666666664E-2</v>
      </c>
      <c r="AV42" s="64">
        <f t="shared" si="19"/>
        <v>-0.78260869565217395</v>
      </c>
      <c r="AW42" s="64">
        <f t="shared" si="20"/>
        <v>1.4</v>
      </c>
      <c r="AX42" s="64">
        <f t="shared" si="21"/>
        <v>0.66666666666666663</v>
      </c>
      <c r="AY42" s="64">
        <f t="shared" si="22"/>
        <v>-0.35</v>
      </c>
      <c r="AZ42" s="64">
        <f t="shared" si="22"/>
        <v>0</v>
      </c>
      <c r="BA42" s="64">
        <f t="shared" si="22"/>
        <v>0.69230769230769229</v>
      </c>
      <c r="BB42" s="64">
        <f t="shared" si="22"/>
        <v>1.8181818181818181</v>
      </c>
      <c r="BC42" s="64">
        <f t="shared" si="22"/>
        <v>0.27419354838709675</v>
      </c>
      <c r="BD42" s="64">
        <f t="shared" si="22"/>
        <v>0.12658227848101267</v>
      </c>
      <c r="BE42" s="64">
        <f t="shared" si="22"/>
        <v>-0.12359550561797752</v>
      </c>
    </row>
    <row r="43" spans="2:57" ht="17.100000000000001" customHeight="1" thickBot="1" x14ac:dyDescent="0.25">
      <c r="B43" s="50" t="s">
        <v>77</v>
      </c>
      <c r="C43" s="65">
        <f t="shared" si="23"/>
        <v>8.9041095890410957E-3</v>
      </c>
      <c r="D43" s="65">
        <f t="shared" si="24"/>
        <v>0.13222591362126246</v>
      </c>
      <c r="E43" s="65">
        <f t="shared" si="25"/>
        <v>0.14311431143114312</v>
      </c>
      <c r="F43" s="66">
        <f t="shared" si="26"/>
        <v>0.13648834019204389</v>
      </c>
      <c r="G43" s="65">
        <f t="shared" si="27"/>
        <v>0.12627291242362526</v>
      </c>
      <c r="H43" s="65">
        <f t="shared" si="28"/>
        <v>9.6830985915492954E-2</v>
      </c>
      <c r="I43" s="65">
        <f t="shared" si="29"/>
        <v>0.12440944881889764</v>
      </c>
      <c r="J43" s="66">
        <f t="shared" si="30"/>
        <v>0.22872661436330718</v>
      </c>
      <c r="K43" s="65">
        <f t="shared" si="31"/>
        <v>0.32790837854128996</v>
      </c>
      <c r="L43" s="65">
        <f t="shared" si="32"/>
        <v>0.31086142322097376</v>
      </c>
      <c r="M43" s="65">
        <f t="shared" si="33"/>
        <v>0.22969187675070027</v>
      </c>
      <c r="N43" s="66">
        <f t="shared" si="34"/>
        <v>0.28094302554027506</v>
      </c>
      <c r="O43" s="65">
        <f t="shared" si="35"/>
        <v>0.21016795279164777</v>
      </c>
      <c r="P43" s="65">
        <f t="shared" si="36"/>
        <v>0.12571428571428572</v>
      </c>
      <c r="Q43" s="65">
        <f t="shared" si="37"/>
        <v>0.15091116173120728</v>
      </c>
      <c r="R43" s="66">
        <f t="shared" si="38"/>
        <v>6.1733128834355826E-2</v>
      </c>
      <c r="S43" s="65">
        <f t="shared" si="39"/>
        <v>0.14666166541635409</v>
      </c>
      <c r="T43" s="65">
        <f t="shared" si="40"/>
        <v>0.15844815083393762</v>
      </c>
      <c r="U43" s="65">
        <f t="shared" si="41"/>
        <v>0.17911924789708064</v>
      </c>
      <c r="V43" s="66">
        <f t="shared" si="42"/>
        <v>0.22174070061394005</v>
      </c>
      <c r="W43" s="65">
        <f t="shared" si="43"/>
        <v>7.4582924435721301E-2</v>
      </c>
      <c r="X43" s="65">
        <f>+(AB22-X22)/X22</f>
        <v>0.15837245696400626</v>
      </c>
      <c r="Y43" s="65">
        <f t="shared" si="45"/>
        <v>0.19974821653378094</v>
      </c>
      <c r="Z43" s="66">
        <f>+(AD22-Z22)/Z22</f>
        <v>0.18356488323972805</v>
      </c>
      <c r="AA43" s="65">
        <f t="shared" si="47"/>
        <v>0.27031963470319637</v>
      </c>
      <c r="AB43" s="65">
        <f t="shared" si="48"/>
        <v>0.13563901648203189</v>
      </c>
      <c r="AC43" s="65">
        <f t="shared" si="49"/>
        <v>0.21406086044071354</v>
      </c>
      <c r="AD43" s="66">
        <f>+(AH22-AD22)/AD22</f>
        <v>0.16258741258741258</v>
      </c>
      <c r="AE43" s="65">
        <f t="shared" si="51"/>
        <v>0.13203930026359934</v>
      </c>
      <c r="AF43" s="65">
        <f>+(AJ22-AF22)/AF22</f>
        <v>0.15441351415655485</v>
      </c>
      <c r="AG43" s="65">
        <f t="shared" si="53"/>
        <v>6.1365600691443388E-2</v>
      </c>
      <c r="AH43" s="66">
        <f>+(AL22-AH22)/AH22</f>
        <v>3.6519871106337272E-3</v>
      </c>
      <c r="AI43" s="65">
        <f t="shared" si="55"/>
        <v>-5.4191363251481793E-2</v>
      </c>
      <c r="AJ43" s="65">
        <f t="shared" si="55"/>
        <v>0.10923330585325638</v>
      </c>
      <c r="AK43" s="65">
        <f t="shared" si="55"/>
        <v>-1.6829533116178068E-2</v>
      </c>
      <c r="AL43" s="66">
        <f t="shared" si="55"/>
        <v>1.7337328767123288E-2</v>
      </c>
      <c r="AM43" s="65">
        <f t="shared" si="55"/>
        <v>0.12578334825425247</v>
      </c>
      <c r="AN43" s="65">
        <f t="shared" si="55"/>
        <v>-5.3511705685618728E-2</v>
      </c>
      <c r="AO43" s="65">
        <f t="shared" si="55"/>
        <v>-5.6598564329099946E-2</v>
      </c>
      <c r="AP43" s="66">
        <f t="shared" si="57"/>
        <v>4.1657900273511468E-2</v>
      </c>
      <c r="AQ43" s="65">
        <f t="shared" si="58"/>
        <v>-6.3618290258449306E-3</v>
      </c>
      <c r="AR43" s="65">
        <f t="shared" si="59"/>
        <v>6.3996859049862589E-2</v>
      </c>
      <c r="AS43" s="65">
        <f t="shared" si="60"/>
        <v>0.11003804506877378</v>
      </c>
      <c r="AT43" s="65">
        <f t="shared" si="61"/>
        <v>2.4035548374065845E-2</v>
      </c>
      <c r="AU43" s="65">
        <f t="shared" si="18"/>
        <v>0.1029996385977593</v>
      </c>
      <c r="AV43" s="65">
        <f t="shared" si="19"/>
        <v>0.14547837483617301</v>
      </c>
      <c r="AW43" s="65">
        <f t="shared" si="20"/>
        <v>0.28961670480549201</v>
      </c>
      <c r="AX43" s="65">
        <f t="shared" si="21"/>
        <v>0.13274925141399579</v>
      </c>
      <c r="AY43" s="65">
        <f t="shared" si="22"/>
        <v>0.17662032504405717</v>
      </c>
      <c r="AZ43" s="65">
        <f t="shared" si="22"/>
        <v>0.15235480113163588</v>
      </c>
      <c r="BA43" s="65">
        <f t="shared" si="22"/>
        <v>0.19156617806339807</v>
      </c>
      <c r="BB43" s="65">
        <f t="shared" si="22"/>
        <v>8.6656162889346744E-2</v>
      </c>
      <c r="BC43" s="65">
        <f t="shared" si="22"/>
        <v>1.6339504795895604E-2</v>
      </c>
      <c r="BD43" s="65">
        <f t="shared" si="22"/>
        <v>1.4650205761316872E-2</v>
      </c>
      <c r="BE43" s="65">
        <f t="shared" si="22"/>
        <v>4.2667099286177804E-2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BJ43"/>
  <sheetViews>
    <sheetView topLeftCell="BA13" zoomScaleNormal="100" workbookViewId="0">
      <selection activeCell="B31" sqref="B31:BE31"/>
    </sheetView>
  </sheetViews>
  <sheetFormatPr baseColWidth="10" defaultRowHeight="12.75" x14ac:dyDescent="0.2"/>
  <cols>
    <col min="1" max="1" width="1" style="2" customWidth="1"/>
    <col min="2" max="2" width="33.5703125" style="2" customWidth="1"/>
    <col min="3" max="5" width="11.42578125" style="2" hidden="1" customWidth="1"/>
    <col min="6" max="6" width="12.42578125" style="2" hidden="1" customWidth="1"/>
    <col min="7" max="67" width="12.28515625" style="2" customWidth="1"/>
    <col min="68" max="16384" width="11.42578125" style="2"/>
  </cols>
  <sheetData>
    <row r="1" spans="1:62" ht="17.25" customHeight="1" x14ac:dyDescent="0.2">
      <c r="N1" s="7"/>
    </row>
    <row r="2" spans="1:62" ht="53.25" customHeight="1" x14ac:dyDescent="0.2">
      <c r="A2" s="57"/>
      <c r="B2" s="57"/>
      <c r="C2" s="75"/>
      <c r="D2" s="75"/>
      <c r="E2" s="75"/>
      <c r="F2" s="75"/>
      <c r="G2" s="75"/>
      <c r="H2" s="75"/>
      <c r="I2" s="75"/>
      <c r="J2" s="75"/>
      <c r="K2" s="74"/>
      <c r="L2" s="74"/>
    </row>
    <row r="3" spans="1:62" ht="33" customHeight="1" x14ac:dyDescent="0.2"/>
    <row r="4" spans="1:62" ht="39" customHeight="1" x14ac:dyDescent="0.2">
      <c r="B4" s="19"/>
      <c r="C4" s="35" t="s">
        <v>38</v>
      </c>
      <c r="D4" s="35" t="s">
        <v>39</v>
      </c>
      <c r="E4" s="35" t="s">
        <v>40</v>
      </c>
      <c r="F4" s="51" t="s">
        <v>41</v>
      </c>
      <c r="G4" s="35" t="s">
        <v>42</v>
      </c>
      <c r="H4" s="35" t="s">
        <v>43</v>
      </c>
      <c r="I4" s="35" t="s">
        <v>44</v>
      </c>
      <c r="J4" s="51" t="s">
        <v>45</v>
      </c>
      <c r="K4" s="35" t="s">
        <v>46</v>
      </c>
      <c r="L4" s="35" t="s">
        <v>47</v>
      </c>
      <c r="M4" s="35" t="s">
        <v>48</v>
      </c>
      <c r="N4" s="51" t="s">
        <v>49</v>
      </c>
      <c r="O4" s="35" t="s">
        <v>65</v>
      </c>
      <c r="P4" s="35" t="s">
        <v>91</v>
      </c>
      <c r="Q4" s="35" t="s">
        <v>115</v>
      </c>
      <c r="R4" s="51" t="s">
        <v>118</v>
      </c>
      <c r="S4" s="35" t="s">
        <v>122</v>
      </c>
      <c r="T4" s="35" t="s">
        <v>125</v>
      </c>
      <c r="U4" s="35" t="s">
        <v>127</v>
      </c>
      <c r="V4" s="51" t="s">
        <v>129</v>
      </c>
      <c r="W4" s="35" t="s">
        <v>132</v>
      </c>
      <c r="X4" s="35" t="s">
        <v>134</v>
      </c>
      <c r="Y4" s="35" t="s">
        <v>136</v>
      </c>
      <c r="Z4" s="51" t="s">
        <v>138</v>
      </c>
      <c r="AA4" s="35" t="s">
        <v>144</v>
      </c>
      <c r="AB4" s="35" t="s">
        <v>150</v>
      </c>
      <c r="AC4" s="35" t="s">
        <v>152</v>
      </c>
      <c r="AD4" s="51" t="s">
        <v>158</v>
      </c>
      <c r="AE4" s="35" t="s">
        <v>594</v>
      </c>
      <c r="AF4" s="35" t="s">
        <v>606</v>
      </c>
      <c r="AG4" s="35" t="s">
        <v>617</v>
      </c>
      <c r="AH4" s="51" t="s">
        <v>619</v>
      </c>
      <c r="AI4" s="35" t="s">
        <v>623</v>
      </c>
      <c r="AJ4" s="35" t="s">
        <v>625</v>
      </c>
      <c r="AK4" s="35" t="s">
        <v>633</v>
      </c>
      <c r="AL4" s="51" t="s">
        <v>635</v>
      </c>
      <c r="AM4" s="35" t="s">
        <v>639</v>
      </c>
      <c r="AN4" s="35" t="s">
        <v>641</v>
      </c>
      <c r="AO4" s="35" t="s">
        <v>643</v>
      </c>
      <c r="AP4" s="51" t="s">
        <v>645</v>
      </c>
      <c r="AQ4" s="35" t="s">
        <v>649</v>
      </c>
      <c r="AR4" s="35" t="s">
        <v>651</v>
      </c>
      <c r="AS4" s="35" t="s">
        <v>653</v>
      </c>
      <c r="AT4" s="51" t="s">
        <v>655</v>
      </c>
      <c r="AU4" s="35" t="s">
        <v>659</v>
      </c>
      <c r="AV4" s="35" t="s">
        <v>662</v>
      </c>
      <c r="AW4" s="35" t="s">
        <v>665</v>
      </c>
      <c r="AX4" s="51" t="s">
        <v>680</v>
      </c>
      <c r="AY4" s="36" t="s">
        <v>668</v>
      </c>
      <c r="AZ4" s="36" t="s">
        <v>669</v>
      </c>
      <c r="BA4" s="36" t="s">
        <v>670</v>
      </c>
      <c r="BB4" s="36" t="s">
        <v>671</v>
      </c>
      <c r="BC4" s="36" t="s">
        <v>673</v>
      </c>
      <c r="BD4" s="36" t="s">
        <v>672</v>
      </c>
      <c r="BE4" s="36" t="s">
        <v>674</v>
      </c>
      <c r="BF4" s="36" t="s">
        <v>675</v>
      </c>
      <c r="BG4" s="36" t="s">
        <v>676</v>
      </c>
      <c r="BH4" s="36" t="s">
        <v>677</v>
      </c>
      <c r="BI4" s="36" t="s">
        <v>678</v>
      </c>
      <c r="BJ4" s="36" t="s">
        <v>681</v>
      </c>
    </row>
    <row r="5" spans="1:62" ht="17.100000000000001" customHeight="1" thickBot="1" x14ac:dyDescent="0.25">
      <c r="B5" s="49" t="s">
        <v>50</v>
      </c>
      <c r="C5" s="38">
        <v>628</v>
      </c>
      <c r="D5" s="38">
        <v>652</v>
      </c>
      <c r="E5" s="38">
        <v>486</v>
      </c>
      <c r="F5" s="38">
        <v>680</v>
      </c>
      <c r="G5" s="38">
        <v>721</v>
      </c>
      <c r="H5" s="38">
        <v>838</v>
      </c>
      <c r="I5" s="38">
        <v>608</v>
      </c>
      <c r="J5" s="38">
        <v>804</v>
      </c>
      <c r="K5" s="38">
        <v>785</v>
      </c>
      <c r="L5" s="38">
        <v>838</v>
      </c>
      <c r="M5" s="38">
        <v>676</v>
      </c>
      <c r="N5" s="38">
        <v>1019</v>
      </c>
      <c r="O5" s="38">
        <v>1015</v>
      </c>
      <c r="P5" s="38">
        <v>1015</v>
      </c>
      <c r="Q5" s="38">
        <v>783</v>
      </c>
      <c r="R5" s="38">
        <v>1210</v>
      </c>
      <c r="S5" s="38">
        <v>1259</v>
      </c>
      <c r="T5" s="38">
        <v>1158</v>
      </c>
      <c r="U5" s="38">
        <v>876</v>
      </c>
      <c r="V5" s="38">
        <v>1300</v>
      </c>
      <c r="W5" s="38">
        <v>1368</v>
      </c>
      <c r="X5" s="38">
        <v>1453</v>
      </c>
      <c r="Y5" s="38">
        <v>980</v>
      </c>
      <c r="Z5" s="38">
        <v>1443</v>
      </c>
      <c r="AA5" s="38">
        <v>1351</v>
      </c>
      <c r="AB5" s="38">
        <v>1370</v>
      </c>
      <c r="AC5" s="38">
        <v>1018</v>
      </c>
      <c r="AD5" s="38">
        <v>1589</v>
      </c>
      <c r="AE5" s="38">
        <v>1638</v>
      </c>
      <c r="AF5" s="38">
        <v>1669</v>
      </c>
      <c r="AG5" s="38">
        <v>1354</v>
      </c>
      <c r="AH5" s="38">
        <v>1899</v>
      </c>
      <c r="AI5" s="38">
        <v>1768</v>
      </c>
      <c r="AJ5" s="38">
        <v>1779</v>
      </c>
      <c r="AK5" s="38">
        <v>1327</v>
      </c>
      <c r="AL5" s="38">
        <v>1740</v>
      </c>
      <c r="AM5" s="38">
        <v>1556</v>
      </c>
      <c r="AN5" s="38">
        <v>1909</v>
      </c>
      <c r="AO5" s="38">
        <v>1347</v>
      </c>
      <c r="AP5" s="38">
        <v>1899</v>
      </c>
      <c r="AQ5" s="38">
        <v>1886</v>
      </c>
      <c r="AR5" s="38">
        <v>1807</v>
      </c>
      <c r="AS5" s="38">
        <v>1323</v>
      </c>
      <c r="AT5" s="38">
        <v>1814</v>
      </c>
      <c r="AU5" s="38">
        <v>1733</v>
      </c>
      <c r="AV5" s="38">
        <v>1913</v>
      </c>
      <c r="AW5" s="38">
        <v>1452</v>
      </c>
      <c r="AX5" s="38">
        <v>1983</v>
      </c>
      <c r="AY5" s="38">
        <f t="shared" ref="AY5:AY22" si="0">+C5+D5+E5+F5</f>
        <v>2446</v>
      </c>
      <c r="AZ5" s="38">
        <f t="shared" ref="AZ5:AZ22" si="1">+G5+H5+I5+J5</f>
        <v>2971</v>
      </c>
      <c r="BA5" s="38">
        <f t="shared" ref="BA5:BA22" si="2">+K5+L5+M5+N5</f>
        <v>3318</v>
      </c>
      <c r="BB5" s="38">
        <f t="shared" ref="BB5:BB22" si="3">+O5+P5+Q5+R5</f>
        <v>4023</v>
      </c>
      <c r="BC5" s="38">
        <f t="shared" ref="BC5:BC22" si="4">+S5+T5+U5+V5</f>
        <v>4593</v>
      </c>
      <c r="BD5" s="38">
        <f t="shared" ref="BD5:BD22" si="5">+W5+X5+Y5+Z5</f>
        <v>5244</v>
      </c>
      <c r="BE5" s="38">
        <f t="shared" ref="BE5:BE22" si="6">+AA5+AB5+AC5+AD5</f>
        <v>5328</v>
      </c>
      <c r="BF5" s="38">
        <f t="shared" ref="BF5:BF22" si="7">+AE5+AF5+AG5+AH5</f>
        <v>6560</v>
      </c>
      <c r="BG5" s="38">
        <f t="shared" ref="BG5:BG22" si="8">+AI5+AJ5+AK5+AL5</f>
        <v>6614</v>
      </c>
      <c r="BH5" s="38">
        <f t="shared" ref="BH5:BH22" si="9">+AM5+AN5+AO5+AP5</f>
        <v>6711</v>
      </c>
      <c r="BI5" s="38">
        <f t="shared" ref="BI5:BI22" si="10">+AQ5+AR5+AS5+AT5</f>
        <v>6830</v>
      </c>
      <c r="BJ5" s="38">
        <f>+AU5+AV5+AW5+AX5</f>
        <v>7081</v>
      </c>
    </row>
    <row r="6" spans="1:62" ht="17.100000000000001" customHeight="1" thickBot="1" x14ac:dyDescent="0.25">
      <c r="B6" s="49" t="s">
        <v>51</v>
      </c>
      <c r="C6" s="38">
        <v>50</v>
      </c>
      <c r="D6" s="38">
        <v>48</v>
      </c>
      <c r="E6" s="38">
        <v>48</v>
      </c>
      <c r="F6" s="38">
        <v>39</v>
      </c>
      <c r="G6" s="38">
        <v>74</v>
      </c>
      <c r="H6" s="38">
        <v>46</v>
      </c>
      <c r="I6" s="38">
        <v>40</v>
      </c>
      <c r="J6" s="38">
        <v>72</v>
      </c>
      <c r="K6" s="38">
        <v>58</v>
      </c>
      <c r="L6" s="38">
        <v>52</v>
      </c>
      <c r="M6" s="38">
        <v>38</v>
      </c>
      <c r="N6" s="38">
        <v>71</v>
      </c>
      <c r="O6" s="38">
        <v>66</v>
      </c>
      <c r="P6" s="38">
        <v>61</v>
      </c>
      <c r="Q6" s="38">
        <v>49</v>
      </c>
      <c r="R6" s="38">
        <v>85</v>
      </c>
      <c r="S6" s="38">
        <v>92</v>
      </c>
      <c r="T6" s="38">
        <v>107</v>
      </c>
      <c r="U6" s="38">
        <v>59</v>
      </c>
      <c r="V6" s="38">
        <v>87</v>
      </c>
      <c r="W6" s="38">
        <v>114</v>
      </c>
      <c r="X6" s="38">
        <v>95</v>
      </c>
      <c r="Y6" s="38">
        <v>73</v>
      </c>
      <c r="Z6" s="38">
        <v>120</v>
      </c>
      <c r="AA6" s="38">
        <v>127</v>
      </c>
      <c r="AB6" s="38">
        <v>152</v>
      </c>
      <c r="AC6" s="38">
        <v>74</v>
      </c>
      <c r="AD6" s="38">
        <v>137</v>
      </c>
      <c r="AE6" s="38">
        <v>120</v>
      </c>
      <c r="AF6" s="38">
        <v>123</v>
      </c>
      <c r="AG6" s="38">
        <v>122</v>
      </c>
      <c r="AH6" s="38">
        <v>194</v>
      </c>
      <c r="AI6" s="38">
        <v>154</v>
      </c>
      <c r="AJ6" s="38">
        <v>139</v>
      </c>
      <c r="AK6" s="38">
        <v>94</v>
      </c>
      <c r="AL6" s="38">
        <v>137</v>
      </c>
      <c r="AM6" s="38">
        <v>137</v>
      </c>
      <c r="AN6" s="38">
        <v>149</v>
      </c>
      <c r="AO6" s="38">
        <v>107</v>
      </c>
      <c r="AP6" s="38">
        <v>144</v>
      </c>
      <c r="AQ6" s="38">
        <v>156</v>
      </c>
      <c r="AR6" s="38">
        <v>133</v>
      </c>
      <c r="AS6" s="38">
        <v>111</v>
      </c>
      <c r="AT6" s="38">
        <v>126</v>
      </c>
      <c r="AU6" s="38">
        <v>144</v>
      </c>
      <c r="AV6" s="38">
        <v>136</v>
      </c>
      <c r="AW6" s="38">
        <v>105</v>
      </c>
      <c r="AX6" s="38">
        <v>155</v>
      </c>
      <c r="AY6" s="38">
        <f t="shared" si="0"/>
        <v>185</v>
      </c>
      <c r="AZ6" s="38">
        <f t="shared" si="1"/>
        <v>232</v>
      </c>
      <c r="BA6" s="38">
        <f t="shared" si="2"/>
        <v>219</v>
      </c>
      <c r="BB6" s="38">
        <f t="shared" si="3"/>
        <v>261</v>
      </c>
      <c r="BC6" s="38">
        <f t="shared" si="4"/>
        <v>345</v>
      </c>
      <c r="BD6" s="38">
        <f t="shared" si="5"/>
        <v>402</v>
      </c>
      <c r="BE6" s="38">
        <f t="shared" si="6"/>
        <v>490</v>
      </c>
      <c r="BF6" s="38">
        <f t="shared" si="7"/>
        <v>559</v>
      </c>
      <c r="BG6" s="38">
        <f t="shared" si="8"/>
        <v>524</v>
      </c>
      <c r="BH6" s="38">
        <f t="shared" si="9"/>
        <v>537</v>
      </c>
      <c r="BI6" s="38">
        <f t="shared" si="10"/>
        <v>526</v>
      </c>
      <c r="BJ6" s="38">
        <f t="shared" ref="BJ6:BJ22" si="11">+AU6+AV6+AW6+AX6</f>
        <v>540</v>
      </c>
    </row>
    <row r="7" spans="1:62" ht="17.100000000000001" customHeight="1" thickBot="1" x14ac:dyDescent="0.25">
      <c r="B7" s="49" t="s">
        <v>52</v>
      </c>
      <c r="C7" s="38">
        <v>57</v>
      </c>
      <c r="D7" s="38">
        <v>67</v>
      </c>
      <c r="E7" s="38">
        <v>39</v>
      </c>
      <c r="F7" s="38">
        <v>78</v>
      </c>
      <c r="G7" s="38">
        <v>54</v>
      </c>
      <c r="H7" s="38">
        <v>88</v>
      </c>
      <c r="I7" s="38">
        <v>55</v>
      </c>
      <c r="J7" s="38">
        <v>95</v>
      </c>
      <c r="K7" s="38">
        <v>83</v>
      </c>
      <c r="L7" s="38">
        <v>94</v>
      </c>
      <c r="M7" s="38">
        <v>76</v>
      </c>
      <c r="N7" s="38">
        <v>101</v>
      </c>
      <c r="O7" s="38">
        <v>91</v>
      </c>
      <c r="P7" s="38">
        <v>80</v>
      </c>
      <c r="Q7" s="38">
        <v>76</v>
      </c>
      <c r="R7" s="38">
        <v>126</v>
      </c>
      <c r="S7" s="38">
        <v>122</v>
      </c>
      <c r="T7" s="38">
        <v>112</v>
      </c>
      <c r="U7" s="38">
        <v>95</v>
      </c>
      <c r="V7" s="38">
        <v>110</v>
      </c>
      <c r="W7" s="38">
        <v>107</v>
      </c>
      <c r="X7" s="38">
        <v>115</v>
      </c>
      <c r="Y7" s="38">
        <v>82</v>
      </c>
      <c r="Z7" s="38">
        <v>134</v>
      </c>
      <c r="AA7" s="38">
        <v>119</v>
      </c>
      <c r="AB7" s="38">
        <v>135</v>
      </c>
      <c r="AC7" s="38">
        <v>108</v>
      </c>
      <c r="AD7" s="38">
        <v>136</v>
      </c>
      <c r="AE7" s="38">
        <v>127</v>
      </c>
      <c r="AF7" s="38">
        <v>151</v>
      </c>
      <c r="AG7" s="38">
        <v>103</v>
      </c>
      <c r="AH7" s="38">
        <v>165</v>
      </c>
      <c r="AI7" s="38">
        <v>125</v>
      </c>
      <c r="AJ7" s="38">
        <v>132</v>
      </c>
      <c r="AK7" s="38">
        <v>89</v>
      </c>
      <c r="AL7" s="38">
        <v>149</v>
      </c>
      <c r="AM7" s="38">
        <v>137</v>
      </c>
      <c r="AN7" s="38">
        <v>140</v>
      </c>
      <c r="AO7" s="38">
        <v>108</v>
      </c>
      <c r="AP7" s="38">
        <v>170</v>
      </c>
      <c r="AQ7" s="38">
        <v>112</v>
      </c>
      <c r="AR7" s="38">
        <v>109</v>
      </c>
      <c r="AS7" s="38">
        <v>93</v>
      </c>
      <c r="AT7" s="38">
        <v>130</v>
      </c>
      <c r="AU7" s="38">
        <v>130</v>
      </c>
      <c r="AV7" s="38">
        <v>137</v>
      </c>
      <c r="AW7" s="38">
        <v>85</v>
      </c>
      <c r="AX7" s="38">
        <v>113</v>
      </c>
      <c r="AY7" s="38">
        <f t="shared" si="0"/>
        <v>241</v>
      </c>
      <c r="AZ7" s="38">
        <f t="shared" si="1"/>
        <v>292</v>
      </c>
      <c r="BA7" s="38">
        <f t="shared" si="2"/>
        <v>354</v>
      </c>
      <c r="BB7" s="38">
        <f t="shared" si="3"/>
        <v>373</v>
      </c>
      <c r="BC7" s="38">
        <f t="shared" si="4"/>
        <v>439</v>
      </c>
      <c r="BD7" s="38">
        <f t="shared" si="5"/>
        <v>438</v>
      </c>
      <c r="BE7" s="38">
        <f t="shared" si="6"/>
        <v>498</v>
      </c>
      <c r="BF7" s="38">
        <f t="shared" si="7"/>
        <v>546</v>
      </c>
      <c r="BG7" s="38">
        <f t="shared" si="8"/>
        <v>495</v>
      </c>
      <c r="BH7" s="38">
        <f t="shared" si="9"/>
        <v>555</v>
      </c>
      <c r="BI7" s="38">
        <f t="shared" si="10"/>
        <v>444</v>
      </c>
      <c r="BJ7" s="38">
        <f t="shared" si="11"/>
        <v>465</v>
      </c>
    </row>
    <row r="8" spans="1:62" ht="17.100000000000001" customHeight="1" thickBot="1" x14ac:dyDescent="0.25">
      <c r="B8" s="49" t="s">
        <v>113</v>
      </c>
      <c r="C8" s="38">
        <v>85</v>
      </c>
      <c r="D8" s="38">
        <v>129</v>
      </c>
      <c r="E8" s="38">
        <v>76</v>
      </c>
      <c r="F8" s="38">
        <v>120</v>
      </c>
      <c r="G8" s="38">
        <v>69</v>
      </c>
      <c r="H8" s="38">
        <v>125</v>
      </c>
      <c r="I8" s="38">
        <v>77</v>
      </c>
      <c r="J8" s="38">
        <v>114</v>
      </c>
      <c r="K8" s="38">
        <v>107</v>
      </c>
      <c r="L8" s="38">
        <v>141</v>
      </c>
      <c r="M8" s="38">
        <v>96</v>
      </c>
      <c r="N8" s="38">
        <v>147</v>
      </c>
      <c r="O8" s="38">
        <v>108</v>
      </c>
      <c r="P8" s="38">
        <v>114</v>
      </c>
      <c r="Q8" s="38">
        <v>133</v>
      </c>
      <c r="R8" s="38">
        <v>163</v>
      </c>
      <c r="S8" s="38">
        <v>155</v>
      </c>
      <c r="T8" s="38">
        <v>170</v>
      </c>
      <c r="U8" s="38">
        <v>115</v>
      </c>
      <c r="V8" s="38">
        <v>152</v>
      </c>
      <c r="W8" s="38">
        <v>155</v>
      </c>
      <c r="X8" s="38">
        <v>180</v>
      </c>
      <c r="Y8" s="38">
        <v>111</v>
      </c>
      <c r="Z8" s="38">
        <v>184</v>
      </c>
      <c r="AA8" s="38">
        <v>180</v>
      </c>
      <c r="AB8" s="38">
        <v>197</v>
      </c>
      <c r="AC8" s="38">
        <v>124</v>
      </c>
      <c r="AD8" s="38">
        <v>211</v>
      </c>
      <c r="AE8" s="38">
        <v>187</v>
      </c>
      <c r="AF8" s="38">
        <v>177</v>
      </c>
      <c r="AG8" s="38">
        <v>174</v>
      </c>
      <c r="AH8" s="38">
        <v>196</v>
      </c>
      <c r="AI8" s="38">
        <v>188</v>
      </c>
      <c r="AJ8" s="38">
        <v>210</v>
      </c>
      <c r="AK8" s="38">
        <v>132</v>
      </c>
      <c r="AL8" s="38">
        <v>188</v>
      </c>
      <c r="AM8" s="38">
        <v>199</v>
      </c>
      <c r="AN8" s="38">
        <v>218</v>
      </c>
      <c r="AO8" s="38">
        <v>148</v>
      </c>
      <c r="AP8" s="38">
        <v>215</v>
      </c>
      <c r="AQ8" s="38">
        <v>227</v>
      </c>
      <c r="AR8" s="38">
        <v>196</v>
      </c>
      <c r="AS8" s="38">
        <v>153</v>
      </c>
      <c r="AT8" s="38">
        <v>171</v>
      </c>
      <c r="AU8" s="38">
        <v>156</v>
      </c>
      <c r="AV8" s="38">
        <v>165</v>
      </c>
      <c r="AW8" s="38">
        <v>138</v>
      </c>
      <c r="AX8" s="38">
        <v>188</v>
      </c>
      <c r="AY8" s="38">
        <f t="shared" si="0"/>
        <v>410</v>
      </c>
      <c r="AZ8" s="38">
        <f t="shared" si="1"/>
        <v>385</v>
      </c>
      <c r="BA8" s="38">
        <f t="shared" si="2"/>
        <v>491</v>
      </c>
      <c r="BB8" s="38">
        <f t="shared" si="3"/>
        <v>518</v>
      </c>
      <c r="BC8" s="38">
        <f t="shared" si="4"/>
        <v>592</v>
      </c>
      <c r="BD8" s="38">
        <f t="shared" si="5"/>
        <v>630</v>
      </c>
      <c r="BE8" s="38">
        <f t="shared" si="6"/>
        <v>712</v>
      </c>
      <c r="BF8" s="38">
        <f t="shared" si="7"/>
        <v>734</v>
      </c>
      <c r="BG8" s="38">
        <f t="shared" si="8"/>
        <v>718</v>
      </c>
      <c r="BH8" s="38">
        <f t="shared" si="9"/>
        <v>780</v>
      </c>
      <c r="BI8" s="38">
        <f t="shared" si="10"/>
        <v>747</v>
      </c>
      <c r="BJ8" s="38">
        <f t="shared" si="11"/>
        <v>647</v>
      </c>
    </row>
    <row r="9" spans="1:62" ht="17.100000000000001" customHeight="1" thickBot="1" x14ac:dyDescent="0.25">
      <c r="B9" s="49" t="s">
        <v>53</v>
      </c>
      <c r="C9" s="38">
        <v>401</v>
      </c>
      <c r="D9" s="38">
        <v>355</v>
      </c>
      <c r="E9" s="38">
        <v>306</v>
      </c>
      <c r="F9" s="38">
        <v>414</v>
      </c>
      <c r="G9" s="38">
        <v>377</v>
      </c>
      <c r="H9" s="38">
        <v>384</v>
      </c>
      <c r="I9" s="38">
        <v>304</v>
      </c>
      <c r="J9" s="38">
        <v>465</v>
      </c>
      <c r="K9" s="38">
        <v>405</v>
      </c>
      <c r="L9" s="38">
        <v>494</v>
      </c>
      <c r="M9" s="38">
        <v>407</v>
      </c>
      <c r="N9" s="38">
        <v>473</v>
      </c>
      <c r="O9" s="38">
        <v>419</v>
      </c>
      <c r="P9" s="38">
        <v>509</v>
      </c>
      <c r="Q9" s="38">
        <v>387</v>
      </c>
      <c r="R9" s="38">
        <v>604</v>
      </c>
      <c r="S9" s="38">
        <v>571</v>
      </c>
      <c r="T9" s="38">
        <v>604</v>
      </c>
      <c r="U9" s="38">
        <v>454</v>
      </c>
      <c r="V9" s="38">
        <v>607</v>
      </c>
      <c r="W9" s="38">
        <v>487</v>
      </c>
      <c r="X9" s="38">
        <v>659</v>
      </c>
      <c r="Y9" s="38">
        <v>465</v>
      </c>
      <c r="Z9" s="38">
        <v>717</v>
      </c>
      <c r="AA9" s="38">
        <v>645</v>
      </c>
      <c r="AB9" s="38">
        <v>742</v>
      </c>
      <c r="AC9" s="38">
        <v>593</v>
      </c>
      <c r="AD9" s="38">
        <v>643</v>
      </c>
      <c r="AE9" s="38">
        <v>689</v>
      </c>
      <c r="AF9" s="38">
        <v>661</v>
      </c>
      <c r="AG9" s="38">
        <v>546</v>
      </c>
      <c r="AH9" s="38">
        <v>722</v>
      </c>
      <c r="AI9" s="38">
        <v>641</v>
      </c>
      <c r="AJ9" s="38">
        <v>637</v>
      </c>
      <c r="AK9" s="38">
        <v>504</v>
      </c>
      <c r="AL9" s="38">
        <v>663</v>
      </c>
      <c r="AM9" s="38">
        <v>567</v>
      </c>
      <c r="AN9" s="38">
        <v>613</v>
      </c>
      <c r="AO9" s="38">
        <v>473</v>
      </c>
      <c r="AP9" s="38">
        <v>626</v>
      </c>
      <c r="AQ9" s="38">
        <v>567</v>
      </c>
      <c r="AR9" s="38">
        <v>592</v>
      </c>
      <c r="AS9" s="38">
        <v>429</v>
      </c>
      <c r="AT9" s="38">
        <v>551</v>
      </c>
      <c r="AU9" s="38">
        <v>499</v>
      </c>
      <c r="AV9" s="38">
        <v>554</v>
      </c>
      <c r="AW9" s="38">
        <v>368</v>
      </c>
      <c r="AX9" s="38">
        <v>564</v>
      </c>
      <c r="AY9" s="38">
        <f t="shared" si="0"/>
        <v>1476</v>
      </c>
      <c r="AZ9" s="38">
        <f t="shared" si="1"/>
        <v>1530</v>
      </c>
      <c r="BA9" s="38">
        <f t="shared" si="2"/>
        <v>1779</v>
      </c>
      <c r="BB9" s="38">
        <f t="shared" si="3"/>
        <v>1919</v>
      </c>
      <c r="BC9" s="38">
        <f t="shared" si="4"/>
        <v>2236</v>
      </c>
      <c r="BD9" s="38">
        <f t="shared" si="5"/>
        <v>2328</v>
      </c>
      <c r="BE9" s="38">
        <f t="shared" si="6"/>
        <v>2623</v>
      </c>
      <c r="BF9" s="38">
        <f t="shared" si="7"/>
        <v>2618</v>
      </c>
      <c r="BG9" s="38">
        <f t="shared" si="8"/>
        <v>2445</v>
      </c>
      <c r="BH9" s="38">
        <f t="shared" si="9"/>
        <v>2279</v>
      </c>
      <c r="BI9" s="38">
        <f t="shared" si="10"/>
        <v>2139</v>
      </c>
      <c r="BJ9" s="38">
        <f t="shared" si="11"/>
        <v>1985</v>
      </c>
    </row>
    <row r="10" spans="1:62" ht="17.100000000000001" customHeight="1" thickBot="1" x14ac:dyDescent="0.25">
      <c r="B10" s="92" t="s">
        <v>54</v>
      </c>
      <c r="C10" s="93">
        <v>20</v>
      </c>
      <c r="D10" s="93">
        <v>24</v>
      </c>
      <c r="E10" s="93">
        <v>18</v>
      </c>
      <c r="F10" s="93">
        <v>24</v>
      </c>
      <c r="G10" s="93">
        <v>23</v>
      </c>
      <c r="H10" s="93">
        <v>50</v>
      </c>
      <c r="I10" s="93">
        <v>27</v>
      </c>
      <c r="J10" s="93">
        <v>37</v>
      </c>
      <c r="K10" s="93">
        <v>43</v>
      </c>
      <c r="L10" s="93">
        <v>44</v>
      </c>
      <c r="M10" s="93">
        <v>27</v>
      </c>
      <c r="N10" s="93">
        <v>57</v>
      </c>
      <c r="O10" s="93">
        <v>42</v>
      </c>
      <c r="P10" s="93">
        <v>52</v>
      </c>
      <c r="Q10" s="93">
        <v>25</v>
      </c>
      <c r="R10" s="93">
        <v>43</v>
      </c>
      <c r="S10" s="93">
        <v>65</v>
      </c>
      <c r="T10" s="93">
        <v>60</v>
      </c>
      <c r="U10" s="93">
        <v>30</v>
      </c>
      <c r="V10" s="93">
        <v>42</v>
      </c>
      <c r="W10" s="93">
        <v>54</v>
      </c>
      <c r="X10" s="93">
        <v>48</v>
      </c>
      <c r="Y10" s="93">
        <v>34</v>
      </c>
      <c r="Z10" s="93">
        <v>63</v>
      </c>
      <c r="AA10" s="93">
        <v>67</v>
      </c>
      <c r="AB10" s="93">
        <v>50</v>
      </c>
      <c r="AC10" s="93">
        <v>48</v>
      </c>
      <c r="AD10" s="93">
        <v>70</v>
      </c>
      <c r="AE10" s="93">
        <v>68</v>
      </c>
      <c r="AF10" s="93">
        <v>68</v>
      </c>
      <c r="AG10" s="93">
        <v>49</v>
      </c>
      <c r="AH10" s="93">
        <v>87</v>
      </c>
      <c r="AI10" s="93">
        <v>63</v>
      </c>
      <c r="AJ10" s="93">
        <v>74</v>
      </c>
      <c r="AK10" s="93">
        <v>51</v>
      </c>
      <c r="AL10" s="93">
        <v>73</v>
      </c>
      <c r="AM10" s="93">
        <v>65</v>
      </c>
      <c r="AN10" s="93">
        <v>67</v>
      </c>
      <c r="AO10" s="93">
        <v>54</v>
      </c>
      <c r="AP10" s="93">
        <v>71</v>
      </c>
      <c r="AQ10" s="93">
        <v>66</v>
      </c>
      <c r="AR10" s="93">
        <v>66</v>
      </c>
      <c r="AS10" s="93">
        <v>41</v>
      </c>
      <c r="AT10" s="93">
        <v>57</v>
      </c>
      <c r="AU10" s="93">
        <v>67</v>
      </c>
      <c r="AV10" s="93">
        <v>55</v>
      </c>
      <c r="AW10" s="93">
        <v>50</v>
      </c>
      <c r="AX10" s="93">
        <v>52</v>
      </c>
      <c r="AY10" s="93">
        <f t="shared" si="0"/>
        <v>86</v>
      </c>
      <c r="AZ10" s="93">
        <f t="shared" si="1"/>
        <v>137</v>
      </c>
      <c r="BA10" s="93">
        <f t="shared" si="2"/>
        <v>171</v>
      </c>
      <c r="BB10" s="93">
        <f t="shared" si="3"/>
        <v>162</v>
      </c>
      <c r="BC10" s="93">
        <f t="shared" si="4"/>
        <v>197</v>
      </c>
      <c r="BD10" s="93">
        <f t="shared" si="5"/>
        <v>199</v>
      </c>
      <c r="BE10" s="93">
        <f t="shared" si="6"/>
        <v>235</v>
      </c>
      <c r="BF10" s="93">
        <f t="shared" si="7"/>
        <v>272</v>
      </c>
      <c r="BG10" s="93">
        <f t="shared" si="8"/>
        <v>261</v>
      </c>
      <c r="BH10" s="93">
        <f t="shared" si="9"/>
        <v>257</v>
      </c>
      <c r="BI10" s="93">
        <f t="shared" si="10"/>
        <v>230</v>
      </c>
      <c r="BJ10" s="93">
        <f t="shared" si="11"/>
        <v>224</v>
      </c>
    </row>
    <row r="11" spans="1:62" ht="17.100000000000001" customHeight="1" thickBot="1" x14ac:dyDescent="0.25">
      <c r="B11" s="49" t="s">
        <v>112</v>
      </c>
      <c r="C11" s="38">
        <v>91</v>
      </c>
      <c r="D11" s="38">
        <v>101</v>
      </c>
      <c r="E11" s="38">
        <v>76</v>
      </c>
      <c r="F11" s="38">
        <v>114</v>
      </c>
      <c r="G11" s="38">
        <v>78</v>
      </c>
      <c r="H11" s="38">
        <v>153</v>
      </c>
      <c r="I11" s="38">
        <v>97</v>
      </c>
      <c r="J11" s="38">
        <v>125</v>
      </c>
      <c r="K11" s="38">
        <v>146</v>
      </c>
      <c r="L11" s="38">
        <v>120</v>
      </c>
      <c r="M11" s="38">
        <v>129</v>
      </c>
      <c r="N11" s="38">
        <v>147</v>
      </c>
      <c r="O11" s="38">
        <v>162</v>
      </c>
      <c r="P11" s="38">
        <v>150</v>
      </c>
      <c r="Q11" s="38">
        <v>140</v>
      </c>
      <c r="R11" s="38">
        <v>184</v>
      </c>
      <c r="S11" s="38">
        <v>152</v>
      </c>
      <c r="T11" s="38">
        <v>195</v>
      </c>
      <c r="U11" s="38">
        <v>120</v>
      </c>
      <c r="V11" s="38">
        <v>183</v>
      </c>
      <c r="W11" s="38">
        <v>231</v>
      </c>
      <c r="X11" s="38">
        <v>203</v>
      </c>
      <c r="Y11" s="38">
        <v>181</v>
      </c>
      <c r="Z11" s="38">
        <v>198</v>
      </c>
      <c r="AA11" s="38">
        <v>216</v>
      </c>
      <c r="AB11" s="38">
        <v>232</v>
      </c>
      <c r="AC11" s="38">
        <v>179</v>
      </c>
      <c r="AD11" s="38">
        <v>252</v>
      </c>
      <c r="AE11" s="38">
        <v>256</v>
      </c>
      <c r="AF11" s="38">
        <v>245</v>
      </c>
      <c r="AG11" s="38">
        <v>155</v>
      </c>
      <c r="AH11" s="38">
        <v>234</v>
      </c>
      <c r="AI11" s="38">
        <v>267</v>
      </c>
      <c r="AJ11" s="38">
        <v>223</v>
      </c>
      <c r="AK11" s="38">
        <v>203</v>
      </c>
      <c r="AL11" s="38">
        <v>241</v>
      </c>
      <c r="AM11" s="38">
        <v>214</v>
      </c>
      <c r="AN11" s="38">
        <v>275</v>
      </c>
      <c r="AO11" s="38">
        <v>153</v>
      </c>
      <c r="AP11" s="38">
        <v>219</v>
      </c>
      <c r="AQ11" s="38">
        <v>253</v>
      </c>
      <c r="AR11" s="38">
        <v>245</v>
      </c>
      <c r="AS11" s="38">
        <v>179</v>
      </c>
      <c r="AT11" s="38">
        <v>241</v>
      </c>
      <c r="AU11" s="38">
        <v>238</v>
      </c>
      <c r="AV11" s="38">
        <v>249</v>
      </c>
      <c r="AW11" s="38">
        <v>158</v>
      </c>
      <c r="AX11" s="38">
        <v>217</v>
      </c>
      <c r="AY11" s="38">
        <f t="shared" si="0"/>
        <v>382</v>
      </c>
      <c r="AZ11" s="38">
        <f t="shared" si="1"/>
        <v>453</v>
      </c>
      <c r="BA11" s="38">
        <f t="shared" si="2"/>
        <v>542</v>
      </c>
      <c r="BB11" s="38">
        <f t="shared" si="3"/>
        <v>636</v>
      </c>
      <c r="BC11" s="38">
        <f t="shared" si="4"/>
        <v>650</v>
      </c>
      <c r="BD11" s="38">
        <f t="shared" si="5"/>
        <v>813</v>
      </c>
      <c r="BE11" s="38">
        <f t="shared" si="6"/>
        <v>879</v>
      </c>
      <c r="BF11" s="38">
        <f t="shared" si="7"/>
        <v>890</v>
      </c>
      <c r="BG11" s="38">
        <f t="shared" si="8"/>
        <v>934</v>
      </c>
      <c r="BH11" s="38">
        <f t="shared" si="9"/>
        <v>861</v>
      </c>
      <c r="BI11" s="38">
        <f t="shared" si="10"/>
        <v>918</v>
      </c>
      <c r="BJ11" s="38">
        <f t="shared" si="11"/>
        <v>862</v>
      </c>
    </row>
    <row r="12" spans="1:62" ht="17.100000000000001" customHeight="1" thickBot="1" x14ac:dyDescent="0.25">
      <c r="B12" s="49" t="s">
        <v>89</v>
      </c>
      <c r="C12" s="38">
        <v>84</v>
      </c>
      <c r="D12" s="38">
        <v>103</v>
      </c>
      <c r="E12" s="38">
        <v>71</v>
      </c>
      <c r="F12" s="38">
        <v>85</v>
      </c>
      <c r="G12" s="38">
        <v>77</v>
      </c>
      <c r="H12" s="38">
        <v>102</v>
      </c>
      <c r="I12" s="38">
        <v>78</v>
      </c>
      <c r="J12" s="38">
        <v>110</v>
      </c>
      <c r="K12" s="38">
        <v>130</v>
      </c>
      <c r="L12" s="38">
        <v>100</v>
      </c>
      <c r="M12" s="38">
        <v>80</v>
      </c>
      <c r="N12" s="38">
        <v>135</v>
      </c>
      <c r="O12" s="38">
        <v>123</v>
      </c>
      <c r="P12" s="38">
        <v>141</v>
      </c>
      <c r="Q12" s="38">
        <v>93</v>
      </c>
      <c r="R12" s="38">
        <v>133</v>
      </c>
      <c r="S12" s="38">
        <v>128</v>
      </c>
      <c r="T12" s="38">
        <v>193</v>
      </c>
      <c r="U12" s="38">
        <v>135</v>
      </c>
      <c r="V12" s="38">
        <v>174</v>
      </c>
      <c r="W12" s="38">
        <v>211</v>
      </c>
      <c r="X12" s="38">
        <v>190</v>
      </c>
      <c r="Y12" s="38">
        <v>155</v>
      </c>
      <c r="Z12" s="38">
        <v>236</v>
      </c>
      <c r="AA12" s="38">
        <v>217</v>
      </c>
      <c r="AB12" s="38">
        <v>208</v>
      </c>
      <c r="AC12" s="38">
        <v>169</v>
      </c>
      <c r="AD12" s="38">
        <v>256</v>
      </c>
      <c r="AE12" s="38">
        <v>285</v>
      </c>
      <c r="AF12" s="38">
        <v>285</v>
      </c>
      <c r="AG12" s="38">
        <v>210</v>
      </c>
      <c r="AH12" s="38">
        <v>353</v>
      </c>
      <c r="AI12" s="38">
        <v>278</v>
      </c>
      <c r="AJ12" s="38">
        <v>286</v>
      </c>
      <c r="AK12" s="38">
        <v>205</v>
      </c>
      <c r="AL12" s="38">
        <v>301</v>
      </c>
      <c r="AM12" s="38">
        <v>279</v>
      </c>
      <c r="AN12" s="38">
        <v>285</v>
      </c>
      <c r="AO12" s="38">
        <v>228</v>
      </c>
      <c r="AP12" s="38">
        <v>311</v>
      </c>
      <c r="AQ12" s="38">
        <v>256</v>
      </c>
      <c r="AR12" s="38">
        <v>267</v>
      </c>
      <c r="AS12" s="38">
        <v>229</v>
      </c>
      <c r="AT12" s="38">
        <v>263</v>
      </c>
      <c r="AU12" s="38">
        <v>268</v>
      </c>
      <c r="AV12" s="38">
        <v>333</v>
      </c>
      <c r="AW12" s="38">
        <v>198</v>
      </c>
      <c r="AX12" s="38">
        <v>340</v>
      </c>
      <c r="AY12" s="38">
        <f t="shared" si="0"/>
        <v>343</v>
      </c>
      <c r="AZ12" s="38">
        <f t="shared" si="1"/>
        <v>367</v>
      </c>
      <c r="BA12" s="38">
        <f t="shared" si="2"/>
        <v>445</v>
      </c>
      <c r="BB12" s="38">
        <f t="shared" si="3"/>
        <v>490</v>
      </c>
      <c r="BC12" s="38">
        <f t="shared" si="4"/>
        <v>630</v>
      </c>
      <c r="BD12" s="38">
        <f t="shared" si="5"/>
        <v>792</v>
      </c>
      <c r="BE12" s="38">
        <f t="shared" si="6"/>
        <v>850</v>
      </c>
      <c r="BF12" s="38">
        <f t="shared" si="7"/>
        <v>1133</v>
      </c>
      <c r="BG12" s="38">
        <f t="shared" si="8"/>
        <v>1070</v>
      </c>
      <c r="BH12" s="38">
        <f t="shared" si="9"/>
        <v>1103</v>
      </c>
      <c r="BI12" s="38">
        <f t="shared" si="10"/>
        <v>1015</v>
      </c>
      <c r="BJ12" s="38">
        <f t="shared" si="11"/>
        <v>1139</v>
      </c>
    </row>
    <row r="13" spans="1:62" ht="17.100000000000001" customHeight="1" thickBot="1" x14ac:dyDescent="0.25">
      <c r="B13" s="49" t="s">
        <v>75</v>
      </c>
      <c r="C13" s="38">
        <v>530</v>
      </c>
      <c r="D13" s="38">
        <v>517</v>
      </c>
      <c r="E13" s="38">
        <v>381</v>
      </c>
      <c r="F13" s="38">
        <v>546</v>
      </c>
      <c r="G13" s="38">
        <v>583</v>
      </c>
      <c r="H13" s="38">
        <v>597</v>
      </c>
      <c r="I13" s="38">
        <v>421</v>
      </c>
      <c r="J13" s="38">
        <v>710</v>
      </c>
      <c r="K13" s="38">
        <v>667</v>
      </c>
      <c r="L13" s="38">
        <v>616</v>
      </c>
      <c r="M13" s="38">
        <v>563</v>
      </c>
      <c r="N13" s="38">
        <v>710</v>
      </c>
      <c r="O13" s="38">
        <v>756</v>
      </c>
      <c r="P13" s="38">
        <v>778</v>
      </c>
      <c r="Q13" s="38">
        <v>565</v>
      </c>
      <c r="R13" s="38">
        <v>930</v>
      </c>
      <c r="S13" s="38">
        <v>846</v>
      </c>
      <c r="T13" s="38">
        <v>835</v>
      </c>
      <c r="U13" s="38">
        <v>634</v>
      </c>
      <c r="V13" s="38">
        <v>922</v>
      </c>
      <c r="W13" s="38">
        <v>937</v>
      </c>
      <c r="X13" s="38">
        <v>846</v>
      </c>
      <c r="Y13" s="38">
        <v>632</v>
      </c>
      <c r="Z13" s="38">
        <v>945</v>
      </c>
      <c r="AA13" s="38">
        <v>951</v>
      </c>
      <c r="AB13" s="38">
        <v>932</v>
      </c>
      <c r="AC13" s="38">
        <v>695</v>
      </c>
      <c r="AD13" s="38">
        <v>1077</v>
      </c>
      <c r="AE13" s="38">
        <v>1020</v>
      </c>
      <c r="AF13" s="38">
        <v>935</v>
      </c>
      <c r="AG13" s="38">
        <v>786</v>
      </c>
      <c r="AH13" s="38">
        <v>1064</v>
      </c>
      <c r="AI13" s="38">
        <v>1124</v>
      </c>
      <c r="AJ13" s="38">
        <v>1041</v>
      </c>
      <c r="AK13" s="38">
        <v>767</v>
      </c>
      <c r="AL13" s="38">
        <v>1092</v>
      </c>
      <c r="AM13" s="38">
        <v>957</v>
      </c>
      <c r="AN13" s="38">
        <v>1129</v>
      </c>
      <c r="AO13" s="38">
        <v>749</v>
      </c>
      <c r="AP13" s="38">
        <v>1119</v>
      </c>
      <c r="AQ13" s="38">
        <v>1111</v>
      </c>
      <c r="AR13" s="38">
        <v>999</v>
      </c>
      <c r="AS13" s="38">
        <v>757</v>
      </c>
      <c r="AT13" s="38">
        <v>1019</v>
      </c>
      <c r="AU13" s="38">
        <v>984</v>
      </c>
      <c r="AV13" s="38">
        <v>1120</v>
      </c>
      <c r="AW13" s="38">
        <v>739</v>
      </c>
      <c r="AX13" s="38">
        <v>1050</v>
      </c>
      <c r="AY13" s="38">
        <f t="shared" si="0"/>
        <v>1974</v>
      </c>
      <c r="AZ13" s="38">
        <f t="shared" si="1"/>
        <v>2311</v>
      </c>
      <c r="BA13" s="38">
        <f t="shared" si="2"/>
        <v>2556</v>
      </c>
      <c r="BB13" s="38">
        <f t="shared" si="3"/>
        <v>3029</v>
      </c>
      <c r="BC13" s="38">
        <f t="shared" si="4"/>
        <v>3237</v>
      </c>
      <c r="BD13" s="38">
        <f t="shared" si="5"/>
        <v>3360</v>
      </c>
      <c r="BE13" s="38">
        <f t="shared" si="6"/>
        <v>3655</v>
      </c>
      <c r="BF13" s="38">
        <f t="shared" si="7"/>
        <v>3805</v>
      </c>
      <c r="BG13" s="38">
        <f t="shared" si="8"/>
        <v>4024</v>
      </c>
      <c r="BH13" s="38">
        <f t="shared" si="9"/>
        <v>3954</v>
      </c>
      <c r="BI13" s="38">
        <f t="shared" si="10"/>
        <v>3886</v>
      </c>
      <c r="BJ13" s="38">
        <f t="shared" si="11"/>
        <v>3893</v>
      </c>
    </row>
    <row r="14" spans="1:62" ht="17.100000000000001" customHeight="1" thickBot="1" x14ac:dyDescent="0.25">
      <c r="B14" s="49" t="s">
        <v>114</v>
      </c>
      <c r="C14" s="38">
        <v>348</v>
      </c>
      <c r="D14" s="38">
        <v>419</v>
      </c>
      <c r="E14" s="38">
        <v>315</v>
      </c>
      <c r="F14" s="38">
        <v>419</v>
      </c>
      <c r="G14" s="38">
        <v>397</v>
      </c>
      <c r="H14" s="38">
        <v>401</v>
      </c>
      <c r="I14" s="38">
        <v>293</v>
      </c>
      <c r="J14" s="38">
        <v>502</v>
      </c>
      <c r="K14" s="38">
        <v>439</v>
      </c>
      <c r="L14" s="38">
        <v>474</v>
      </c>
      <c r="M14" s="38">
        <v>394</v>
      </c>
      <c r="N14" s="38">
        <v>571</v>
      </c>
      <c r="O14" s="38">
        <v>617</v>
      </c>
      <c r="P14" s="38">
        <v>553</v>
      </c>
      <c r="Q14" s="38">
        <v>427</v>
      </c>
      <c r="R14" s="38">
        <v>613</v>
      </c>
      <c r="S14" s="38">
        <v>612</v>
      </c>
      <c r="T14" s="38">
        <v>598</v>
      </c>
      <c r="U14" s="38">
        <v>419</v>
      </c>
      <c r="V14" s="38">
        <v>596</v>
      </c>
      <c r="W14" s="38">
        <v>610</v>
      </c>
      <c r="X14" s="38">
        <v>598</v>
      </c>
      <c r="Y14" s="38">
        <v>518</v>
      </c>
      <c r="Z14" s="38">
        <v>802</v>
      </c>
      <c r="AA14" s="38">
        <v>707</v>
      </c>
      <c r="AB14" s="38">
        <v>725</v>
      </c>
      <c r="AC14" s="38">
        <v>582</v>
      </c>
      <c r="AD14" s="38">
        <v>801</v>
      </c>
      <c r="AE14" s="38">
        <v>747</v>
      </c>
      <c r="AF14" s="38">
        <v>736</v>
      </c>
      <c r="AG14" s="38">
        <v>613</v>
      </c>
      <c r="AH14" s="38">
        <v>803</v>
      </c>
      <c r="AI14" s="38">
        <v>760</v>
      </c>
      <c r="AJ14" s="38">
        <v>813</v>
      </c>
      <c r="AK14" s="38">
        <v>578</v>
      </c>
      <c r="AL14" s="38">
        <v>784</v>
      </c>
      <c r="AM14" s="38">
        <v>725</v>
      </c>
      <c r="AN14" s="38">
        <v>845</v>
      </c>
      <c r="AO14" s="38">
        <v>664</v>
      </c>
      <c r="AP14" s="38">
        <v>806</v>
      </c>
      <c r="AQ14" s="38">
        <v>781</v>
      </c>
      <c r="AR14" s="38">
        <v>685</v>
      </c>
      <c r="AS14" s="38">
        <v>512</v>
      </c>
      <c r="AT14" s="38">
        <v>771</v>
      </c>
      <c r="AU14" s="38">
        <v>738</v>
      </c>
      <c r="AV14" s="38">
        <v>822</v>
      </c>
      <c r="AW14" s="38">
        <v>597</v>
      </c>
      <c r="AX14" s="38">
        <v>832</v>
      </c>
      <c r="AY14" s="38">
        <f t="shared" si="0"/>
        <v>1501</v>
      </c>
      <c r="AZ14" s="38">
        <f t="shared" si="1"/>
        <v>1593</v>
      </c>
      <c r="BA14" s="38">
        <f t="shared" si="2"/>
        <v>1878</v>
      </c>
      <c r="BB14" s="38">
        <f t="shared" si="3"/>
        <v>2210</v>
      </c>
      <c r="BC14" s="38">
        <f t="shared" si="4"/>
        <v>2225</v>
      </c>
      <c r="BD14" s="38">
        <f t="shared" si="5"/>
        <v>2528</v>
      </c>
      <c r="BE14" s="38">
        <f t="shared" si="6"/>
        <v>2815</v>
      </c>
      <c r="BF14" s="38">
        <f t="shared" si="7"/>
        <v>2899</v>
      </c>
      <c r="BG14" s="38">
        <f t="shared" si="8"/>
        <v>2935</v>
      </c>
      <c r="BH14" s="38">
        <f t="shared" si="9"/>
        <v>3040</v>
      </c>
      <c r="BI14" s="38">
        <f t="shared" si="10"/>
        <v>2749</v>
      </c>
      <c r="BJ14" s="38">
        <f t="shared" si="11"/>
        <v>2989</v>
      </c>
    </row>
    <row r="15" spans="1:62" ht="17.100000000000001" customHeight="1" thickBot="1" x14ac:dyDescent="0.25">
      <c r="B15" s="49" t="s">
        <v>76</v>
      </c>
      <c r="C15" s="38">
        <v>66</v>
      </c>
      <c r="D15" s="38">
        <v>63</v>
      </c>
      <c r="E15" s="38">
        <v>38</v>
      </c>
      <c r="F15" s="38">
        <v>56</v>
      </c>
      <c r="G15" s="38">
        <v>40</v>
      </c>
      <c r="H15" s="38">
        <v>70</v>
      </c>
      <c r="I15" s="38">
        <v>41</v>
      </c>
      <c r="J15" s="38">
        <v>61</v>
      </c>
      <c r="K15" s="38">
        <v>59</v>
      </c>
      <c r="L15" s="38">
        <v>56</v>
      </c>
      <c r="M15" s="38">
        <v>32</v>
      </c>
      <c r="N15" s="38">
        <v>73</v>
      </c>
      <c r="O15" s="38">
        <v>60</v>
      </c>
      <c r="P15" s="38">
        <v>78</v>
      </c>
      <c r="Q15" s="38">
        <v>56</v>
      </c>
      <c r="R15" s="38">
        <v>105</v>
      </c>
      <c r="S15" s="38">
        <v>87</v>
      </c>
      <c r="T15" s="38">
        <v>106</v>
      </c>
      <c r="U15" s="38">
        <v>63</v>
      </c>
      <c r="V15" s="38">
        <v>79</v>
      </c>
      <c r="W15" s="38">
        <v>92</v>
      </c>
      <c r="X15" s="38">
        <v>96</v>
      </c>
      <c r="Y15" s="38">
        <v>71</v>
      </c>
      <c r="Z15" s="38">
        <v>115</v>
      </c>
      <c r="AA15" s="38">
        <v>78</v>
      </c>
      <c r="AB15" s="38">
        <v>121</v>
      </c>
      <c r="AC15" s="38">
        <v>80</v>
      </c>
      <c r="AD15" s="38">
        <v>117</v>
      </c>
      <c r="AE15" s="38">
        <v>123</v>
      </c>
      <c r="AF15" s="38">
        <v>112</v>
      </c>
      <c r="AG15" s="38">
        <v>91</v>
      </c>
      <c r="AH15" s="38">
        <v>141</v>
      </c>
      <c r="AI15" s="38">
        <v>144</v>
      </c>
      <c r="AJ15" s="38">
        <v>158</v>
      </c>
      <c r="AK15" s="38">
        <v>115</v>
      </c>
      <c r="AL15" s="38">
        <v>163</v>
      </c>
      <c r="AM15" s="38">
        <v>128</v>
      </c>
      <c r="AN15" s="38">
        <v>131</v>
      </c>
      <c r="AO15" s="38">
        <v>91</v>
      </c>
      <c r="AP15" s="38">
        <v>132</v>
      </c>
      <c r="AQ15" s="38">
        <v>141</v>
      </c>
      <c r="AR15" s="38">
        <v>170</v>
      </c>
      <c r="AS15" s="38">
        <v>101</v>
      </c>
      <c r="AT15" s="38">
        <v>149</v>
      </c>
      <c r="AU15" s="38">
        <v>148</v>
      </c>
      <c r="AV15" s="38">
        <v>206</v>
      </c>
      <c r="AW15" s="38">
        <v>126</v>
      </c>
      <c r="AX15" s="38">
        <v>153</v>
      </c>
      <c r="AY15" s="38">
        <f t="shared" si="0"/>
        <v>223</v>
      </c>
      <c r="AZ15" s="38">
        <f t="shared" si="1"/>
        <v>212</v>
      </c>
      <c r="BA15" s="38">
        <f t="shared" si="2"/>
        <v>220</v>
      </c>
      <c r="BB15" s="38">
        <f t="shared" si="3"/>
        <v>299</v>
      </c>
      <c r="BC15" s="38">
        <f t="shared" si="4"/>
        <v>335</v>
      </c>
      <c r="BD15" s="38">
        <f t="shared" si="5"/>
        <v>374</v>
      </c>
      <c r="BE15" s="38">
        <f t="shared" si="6"/>
        <v>396</v>
      </c>
      <c r="BF15" s="38">
        <f t="shared" si="7"/>
        <v>467</v>
      </c>
      <c r="BG15" s="38">
        <f t="shared" si="8"/>
        <v>580</v>
      </c>
      <c r="BH15" s="38">
        <f t="shared" si="9"/>
        <v>482</v>
      </c>
      <c r="BI15" s="38">
        <f t="shared" si="10"/>
        <v>561</v>
      </c>
      <c r="BJ15" s="38">
        <f t="shared" si="11"/>
        <v>633</v>
      </c>
    </row>
    <row r="16" spans="1:62" ht="17.100000000000001" customHeight="1" thickBot="1" x14ac:dyDescent="0.25">
      <c r="B16" s="49" t="s">
        <v>55</v>
      </c>
      <c r="C16" s="38">
        <v>122</v>
      </c>
      <c r="D16" s="38">
        <v>139</v>
      </c>
      <c r="E16" s="38">
        <v>87</v>
      </c>
      <c r="F16" s="38">
        <v>140</v>
      </c>
      <c r="G16" s="38">
        <v>128</v>
      </c>
      <c r="H16" s="38">
        <v>141</v>
      </c>
      <c r="I16" s="38">
        <v>119</v>
      </c>
      <c r="J16" s="38">
        <v>160</v>
      </c>
      <c r="K16" s="38">
        <v>143</v>
      </c>
      <c r="L16" s="38">
        <v>168</v>
      </c>
      <c r="M16" s="38">
        <v>137</v>
      </c>
      <c r="N16" s="38">
        <v>197</v>
      </c>
      <c r="O16" s="38">
        <v>200</v>
      </c>
      <c r="P16" s="38">
        <v>172</v>
      </c>
      <c r="Q16" s="38">
        <v>180</v>
      </c>
      <c r="R16" s="38">
        <v>192</v>
      </c>
      <c r="S16" s="38">
        <v>236</v>
      </c>
      <c r="T16" s="38">
        <v>272</v>
      </c>
      <c r="U16" s="38">
        <v>191</v>
      </c>
      <c r="V16" s="38">
        <v>260</v>
      </c>
      <c r="W16" s="38">
        <v>301</v>
      </c>
      <c r="X16" s="38">
        <v>284</v>
      </c>
      <c r="Y16" s="38">
        <v>227</v>
      </c>
      <c r="Z16" s="38">
        <v>356</v>
      </c>
      <c r="AA16" s="38">
        <v>282</v>
      </c>
      <c r="AB16" s="38">
        <v>361</v>
      </c>
      <c r="AC16" s="38">
        <v>238</v>
      </c>
      <c r="AD16" s="38">
        <v>399</v>
      </c>
      <c r="AE16" s="38">
        <v>350</v>
      </c>
      <c r="AF16" s="38">
        <v>375</v>
      </c>
      <c r="AG16" s="38">
        <v>334</v>
      </c>
      <c r="AH16" s="38">
        <v>399</v>
      </c>
      <c r="AI16" s="38">
        <v>349</v>
      </c>
      <c r="AJ16" s="38">
        <v>371</v>
      </c>
      <c r="AK16" s="38">
        <v>281</v>
      </c>
      <c r="AL16" s="38">
        <v>328</v>
      </c>
      <c r="AM16" s="38">
        <v>324</v>
      </c>
      <c r="AN16" s="38">
        <v>347</v>
      </c>
      <c r="AO16" s="38">
        <v>290</v>
      </c>
      <c r="AP16" s="38">
        <v>372</v>
      </c>
      <c r="AQ16" s="38">
        <v>378</v>
      </c>
      <c r="AR16" s="38">
        <v>351</v>
      </c>
      <c r="AS16" s="38">
        <v>242</v>
      </c>
      <c r="AT16" s="38">
        <v>349</v>
      </c>
      <c r="AU16" s="38">
        <v>258</v>
      </c>
      <c r="AV16" s="38">
        <v>381</v>
      </c>
      <c r="AW16" s="38">
        <v>260</v>
      </c>
      <c r="AX16" s="38">
        <v>375</v>
      </c>
      <c r="AY16" s="38">
        <f t="shared" si="0"/>
        <v>488</v>
      </c>
      <c r="AZ16" s="38">
        <f t="shared" si="1"/>
        <v>548</v>
      </c>
      <c r="BA16" s="38">
        <f t="shared" si="2"/>
        <v>645</v>
      </c>
      <c r="BB16" s="38">
        <f t="shared" si="3"/>
        <v>744</v>
      </c>
      <c r="BC16" s="38">
        <f t="shared" si="4"/>
        <v>959</v>
      </c>
      <c r="BD16" s="38">
        <f t="shared" si="5"/>
        <v>1168</v>
      </c>
      <c r="BE16" s="38">
        <f t="shared" si="6"/>
        <v>1280</v>
      </c>
      <c r="BF16" s="38">
        <f t="shared" si="7"/>
        <v>1458</v>
      </c>
      <c r="BG16" s="38">
        <f t="shared" si="8"/>
        <v>1329</v>
      </c>
      <c r="BH16" s="38">
        <f t="shared" si="9"/>
        <v>1333</v>
      </c>
      <c r="BI16" s="38">
        <f t="shared" si="10"/>
        <v>1320</v>
      </c>
      <c r="BJ16" s="38">
        <f t="shared" si="11"/>
        <v>1274</v>
      </c>
    </row>
    <row r="17" spans="2:62" ht="17.100000000000001" customHeight="1" thickBot="1" x14ac:dyDescent="0.25">
      <c r="B17" s="49" t="s">
        <v>57</v>
      </c>
      <c r="C17" s="38">
        <v>520</v>
      </c>
      <c r="D17" s="38">
        <v>450</v>
      </c>
      <c r="E17" s="38">
        <v>352</v>
      </c>
      <c r="F17" s="38">
        <v>414</v>
      </c>
      <c r="G17" s="38">
        <v>457</v>
      </c>
      <c r="H17" s="38">
        <v>547</v>
      </c>
      <c r="I17" s="38">
        <v>390</v>
      </c>
      <c r="J17" s="38">
        <v>569</v>
      </c>
      <c r="K17" s="38">
        <v>490</v>
      </c>
      <c r="L17" s="38">
        <v>602</v>
      </c>
      <c r="M17" s="38">
        <v>504</v>
      </c>
      <c r="N17" s="38">
        <v>589</v>
      </c>
      <c r="O17" s="38">
        <v>652</v>
      </c>
      <c r="P17" s="38">
        <v>719</v>
      </c>
      <c r="Q17" s="38">
        <v>493</v>
      </c>
      <c r="R17" s="38">
        <v>688</v>
      </c>
      <c r="S17" s="38">
        <v>663</v>
      </c>
      <c r="T17" s="38">
        <v>665</v>
      </c>
      <c r="U17" s="38">
        <v>535</v>
      </c>
      <c r="V17" s="38">
        <v>740</v>
      </c>
      <c r="W17" s="38">
        <v>816</v>
      </c>
      <c r="X17" s="38">
        <v>742</v>
      </c>
      <c r="Y17" s="38">
        <v>519</v>
      </c>
      <c r="Z17" s="38">
        <v>857</v>
      </c>
      <c r="AA17" s="38">
        <v>722</v>
      </c>
      <c r="AB17" s="38">
        <v>764</v>
      </c>
      <c r="AC17" s="38">
        <v>616</v>
      </c>
      <c r="AD17" s="38">
        <v>1026</v>
      </c>
      <c r="AE17" s="38">
        <v>811</v>
      </c>
      <c r="AF17" s="38">
        <v>851</v>
      </c>
      <c r="AG17" s="38">
        <v>876</v>
      </c>
      <c r="AH17" s="38">
        <v>965</v>
      </c>
      <c r="AI17" s="38">
        <v>852</v>
      </c>
      <c r="AJ17" s="38">
        <v>866</v>
      </c>
      <c r="AK17" s="38">
        <v>730</v>
      </c>
      <c r="AL17" s="38">
        <v>975</v>
      </c>
      <c r="AM17" s="38">
        <v>836</v>
      </c>
      <c r="AN17" s="38">
        <v>1070</v>
      </c>
      <c r="AO17" s="38">
        <v>802</v>
      </c>
      <c r="AP17" s="38">
        <v>1016</v>
      </c>
      <c r="AQ17" s="38">
        <v>1073</v>
      </c>
      <c r="AR17" s="38">
        <v>1011</v>
      </c>
      <c r="AS17" s="38">
        <v>706</v>
      </c>
      <c r="AT17" s="38">
        <v>1014</v>
      </c>
      <c r="AU17" s="38">
        <v>940</v>
      </c>
      <c r="AV17" s="38">
        <v>1053</v>
      </c>
      <c r="AW17" s="38">
        <v>717</v>
      </c>
      <c r="AX17" s="38">
        <v>1041</v>
      </c>
      <c r="AY17" s="38">
        <f t="shared" si="0"/>
        <v>1736</v>
      </c>
      <c r="AZ17" s="38">
        <f t="shared" si="1"/>
        <v>1963</v>
      </c>
      <c r="BA17" s="38">
        <f t="shared" si="2"/>
        <v>2185</v>
      </c>
      <c r="BB17" s="38">
        <f t="shared" si="3"/>
        <v>2552</v>
      </c>
      <c r="BC17" s="38">
        <f t="shared" si="4"/>
        <v>2603</v>
      </c>
      <c r="BD17" s="38">
        <f t="shared" si="5"/>
        <v>2934</v>
      </c>
      <c r="BE17" s="38">
        <f t="shared" si="6"/>
        <v>3128</v>
      </c>
      <c r="BF17" s="38">
        <f t="shared" si="7"/>
        <v>3503</v>
      </c>
      <c r="BG17" s="38">
        <f t="shared" si="8"/>
        <v>3423</v>
      </c>
      <c r="BH17" s="38">
        <f t="shared" si="9"/>
        <v>3724</v>
      </c>
      <c r="BI17" s="38">
        <f t="shared" si="10"/>
        <v>3804</v>
      </c>
      <c r="BJ17" s="38">
        <f t="shared" si="11"/>
        <v>3751</v>
      </c>
    </row>
    <row r="18" spans="2:62" ht="17.100000000000001" customHeight="1" thickBot="1" x14ac:dyDescent="0.25">
      <c r="B18" s="49" t="s">
        <v>58</v>
      </c>
      <c r="C18" s="38">
        <v>114</v>
      </c>
      <c r="D18" s="38">
        <v>125</v>
      </c>
      <c r="E18" s="38">
        <v>107</v>
      </c>
      <c r="F18" s="38">
        <v>126</v>
      </c>
      <c r="G18" s="38">
        <v>121</v>
      </c>
      <c r="H18" s="38">
        <v>170</v>
      </c>
      <c r="I18" s="38">
        <v>128</v>
      </c>
      <c r="J18" s="38">
        <v>178</v>
      </c>
      <c r="K18" s="38">
        <v>129</v>
      </c>
      <c r="L18" s="38">
        <v>169</v>
      </c>
      <c r="M18" s="38">
        <v>158</v>
      </c>
      <c r="N18" s="38">
        <v>188</v>
      </c>
      <c r="O18" s="38">
        <v>176</v>
      </c>
      <c r="P18" s="38">
        <v>153</v>
      </c>
      <c r="Q18" s="38">
        <v>148</v>
      </c>
      <c r="R18" s="38">
        <v>170</v>
      </c>
      <c r="S18" s="38">
        <v>183</v>
      </c>
      <c r="T18" s="38">
        <v>184</v>
      </c>
      <c r="U18" s="38">
        <v>142</v>
      </c>
      <c r="V18" s="38">
        <v>190</v>
      </c>
      <c r="W18" s="38">
        <v>245</v>
      </c>
      <c r="X18" s="38">
        <v>219</v>
      </c>
      <c r="Y18" s="38">
        <v>153</v>
      </c>
      <c r="Z18" s="38">
        <v>224</v>
      </c>
      <c r="AA18" s="38">
        <v>185</v>
      </c>
      <c r="AB18" s="38">
        <v>217</v>
      </c>
      <c r="AC18" s="38">
        <v>170</v>
      </c>
      <c r="AD18" s="38">
        <v>228</v>
      </c>
      <c r="AE18" s="38">
        <v>289</v>
      </c>
      <c r="AF18" s="38">
        <v>269</v>
      </c>
      <c r="AG18" s="38">
        <v>185</v>
      </c>
      <c r="AH18" s="38">
        <v>276</v>
      </c>
      <c r="AI18" s="38">
        <v>239</v>
      </c>
      <c r="AJ18" s="38">
        <v>316</v>
      </c>
      <c r="AK18" s="38">
        <v>211</v>
      </c>
      <c r="AL18" s="38">
        <v>303</v>
      </c>
      <c r="AM18" s="38">
        <v>266</v>
      </c>
      <c r="AN18" s="38">
        <v>316</v>
      </c>
      <c r="AO18" s="38">
        <v>220</v>
      </c>
      <c r="AP18" s="38">
        <v>313</v>
      </c>
      <c r="AQ18" s="38">
        <v>271</v>
      </c>
      <c r="AR18" s="38">
        <v>333</v>
      </c>
      <c r="AS18" s="38">
        <v>180</v>
      </c>
      <c r="AT18" s="38">
        <v>335</v>
      </c>
      <c r="AU18" s="38">
        <v>274</v>
      </c>
      <c r="AV18" s="38">
        <v>258</v>
      </c>
      <c r="AW18" s="38">
        <v>199</v>
      </c>
      <c r="AX18" s="38">
        <v>319</v>
      </c>
      <c r="AY18" s="38">
        <f t="shared" si="0"/>
        <v>472</v>
      </c>
      <c r="AZ18" s="38">
        <f t="shared" si="1"/>
        <v>597</v>
      </c>
      <c r="BA18" s="38">
        <f t="shared" si="2"/>
        <v>644</v>
      </c>
      <c r="BB18" s="38">
        <f t="shared" si="3"/>
        <v>647</v>
      </c>
      <c r="BC18" s="38">
        <f t="shared" si="4"/>
        <v>699</v>
      </c>
      <c r="BD18" s="38">
        <f t="shared" si="5"/>
        <v>841</v>
      </c>
      <c r="BE18" s="38">
        <f t="shared" si="6"/>
        <v>800</v>
      </c>
      <c r="BF18" s="38">
        <f t="shared" si="7"/>
        <v>1019</v>
      </c>
      <c r="BG18" s="38">
        <f t="shared" si="8"/>
        <v>1069</v>
      </c>
      <c r="BH18" s="38">
        <f t="shared" si="9"/>
        <v>1115</v>
      </c>
      <c r="BI18" s="38">
        <f t="shared" si="10"/>
        <v>1119</v>
      </c>
      <c r="BJ18" s="38">
        <f t="shared" si="11"/>
        <v>1050</v>
      </c>
    </row>
    <row r="19" spans="2:62" ht="17.100000000000001" customHeight="1" thickBot="1" x14ac:dyDescent="0.25">
      <c r="B19" s="49" t="s">
        <v>59</v>
      </c>
      <c r="C19" s="38">
        <v>36</v>
      </c>
      <c r="D19" s="38">
        <v>34</v>
      </c>
      <c r="E19" s="38">
        <v>22</v>
      </c>
      <c r="F19" s="38">
        <v>34</v>
      </c>
      <c r="G19" s="38">
        <v>31</v>
      </c>
      <c r="H19" s="38">
        <v>42</v>
      </c>
      <c r="I19" s="38">
        <v>24</v>
      </c>
      <c r="J19" s="38">
        <v>46</v>
      </c>
      <c r="K19" s="38">
        <v>33</v>
      </c>
      <c r="L19" s="38">
        <v>29</v>
      </c>
      <c r="M19" s="38">
        <v>33</v>
      </c>
      <c r="N19" s="38">
        <v>38</v>
      </c>
      <c r="O19" s="38">
        <v>69</v>
      </c>
      <c r="P19" s="38">
        <v>48</v>
      </c>
      <c r="Q19" s="38">
        <v>21</v>
      </c>
      <c r="R19" s="38">
        <v>42</v>
      </c>
      <c r="S19" s="38">
        <v>32</v>
      </c>
      <c r="T19" s="38">
        <v>31</v>
      </c>
      <c r="U19" s="38">
        <v>33</v>
      </c>
      <c r="V19" s="38">
        <v>46</v>
      </c>
      <c r="W19" s="38">
        <v>61</v>
      </c>
      <c r="X19" s="38">
        <v>53</v>
      </c>
      <c r="Y19" s="38">
        <v>41</v>
      </c>
      <c r="Z19" s="38">
        <v>45</v>
      </c>
      <c r="AA19" s="38">
        <v>46</v>
      </c>
      <c r="AB19" s="38">
        <v>66</v>
      </c>
      <c r="AC19" s="38">
        <v>48</v>
      </c>
      <c r="AD19" s="38">
        <v>72</v>
      </c>
      <c r="AE19" s="38">
        <v>44</v>
      </c>
      <c r="AF19" s="38">
        <v>62</v>
      </c>
      <c r="AG19" s="38">
        <v>49</v>
      </c>
      <c r="AH19" s="38">
        <v>50</v>
      </c>
      <c r="AI19" s="38">
        <v>74</v>
      </c>
      <c r="AJ19" s="38">
        <v>62</v>
      </c>
      <c r="AK19" s="38">
        <v>46</v>
      </c>
      <c r="AL19" s="38">
        <v>70</v>
      </c>
      <c r="AM19" s="38">
        <v>65</v>
      </c>
      <c r="AN19" s="38">
        <v>76</v>
      </c>
      <c r="AO19" s="38">
        <v>54</v>
      </c>
      <c r="AP19" s="38">
        <v>76</v>
      </c>
      <c r="AQ19" s="38">
        <v>87</v>
      </c>
      <c r="AR19" s="38">
        <v>99</v>
      </c>
      <c r="AS19" s="38">
        <v>65</v>
      </c>
      <c r="AT19" s="38">
        <v>105</v>
      </c>
      <c r="AU19" s="38">
        <v>118</v>
      </c>
      <c r="AV19" s="38">
        <v>98</v>
      </c>
      <c r="AW19" s="38">
        <v>53</v>
      </c>
      <c r="AX19" s="38">
        <v>101</v>
      </c>
      <c r="AY19" s="38">
        <f t="shared" si="0"/>
        <v>126</v>
      </c>
      <c r="AZ19" s="38">
        <f t="shared" si="1"/>
        <v>143</v>
      </c>
      <c r="BA19" s="38">
        <f t="shared" si="2"/>
        <v>133</v>
      </c>
      <c r="BB19" s="38">
        <f t="shared" si="3"/>
        <v>180</v>
      </c>
      <c r="BC19" s="38">
        <f t="shared" si="4"/>
        <v>142</v>
      </c>
      <c r="BD19" s="38">
        <f t="shared" si="5"/>
        <v>200</v>
      </c>
      <c r="BE19" s="38">
        <f t="shared" si="6"/>
        <v>232</v>
      </c>
      <c r="BF19" s="38">
        <f t="shared" si="7"/>
        <v>205</v>
      </c>
      <c r="BG19" s="38">
        <f t="shared" si="8"/>
        <v>252</v>
      </c>
      <c r="BH19" s="38">
        <f t="shared" si="9"/>
        <v>271</v>
      </c>
      <c r="BI19" s="38">
        <f t="shared" si="10"/>
        <v>356</v>
      </c>
      <c r="BJ19" s="38">
        <f t="shared" si="11"/>
        <v>370</v>
      </c>
    </row>
    <row r="20" spans="2:62" ht="17.100000000000001" customHeight="1" thickBot="1" x14ac:dyDescent="0.25">
      <c r="B20" s="49" t="s">
        <v>90</v>
      </c>
      <c r="C20" s="38">
        <v>136</v>
      </c>
      <c r="D20" s="38">
        <v>153</v>
      </c>
      <c r="E20" s="38">
        <v>109</v>
      </c>
      <c r="F20" s="38">
        <v>141</v>
      </c>
      <c r="G20" s="38">
        <v>161</v>
      </c>
      <c r="H20" s="38">
        <v>198</v>
      </c>
      <c r="I20" s="38">
        <v>114</v>
      </c>
      <c r="J20" s="38">
        <v>208</v>
      </c>
      <c r="K20" s="38">
        <v>151</v>
      </c>
      <c r="L20" s="38">
        <v>246</v>
      </c>
      <c r="M20" s="38">
        <v>179</v>
      </c>
      <c r="N20" s="38">
        <v>251</v>
      </c>
      <c r="O20" s="38">
        <v>230</v>
      </c>
      <c r="P20" s="38">
        <v>260</v>
      </c>
      <c r="Q20" s="38">
        <v>175</v>
      </c>
      <c r="R20" s="38">
        <v>262</v>
      </c>
      <c r="S20" s="38">
        <v>272</v>
      </c>
      <c r="T20" s="38">
        <v>281</v>
      </c>
      <c r="U20" s="38">
        <v>177</v>
      </c>
      <c r="V20" s="38">
        <v>282</v>
      </c>
      <c r="W20" s="38">
        <v>270</v>
      </c>
      <c r="X20" s="38">
        <v>220</v>
      </c>
      <c r="Y20" s="38">
        <v>165</v>
      </c>
      <c r="Z20" s="38">
        <v>248</v>
      </c>
      <c r="AA20" s="38">
        <v>257</v>
      </c>
      <c r="AB20" s="38">
        <v>329</v>
      </c>
      <c r="AC20" s="38">
        <v>227</v>
      </c>
      <c r="AD20" s="38">
        <v>319</v>
      </c>
      <c r="AE20" s="38">
        <v>338</v>
      </c>
      <c r="AF20" s="38">
        <v>334</v>
      </c>
      <c r="AG20" s="38">
        <v>235</v>
      </c>
      <c r="AH20" s="38">
        <v>337</v>
      </c>
      <c r="AI20" s="38">
        <v>319</v>
      </c>
      <c r="AJ20" s="38">
        <v>325</v>
      </c>
      <c r="AK20" s="38">
        <v>278</v>
      </c>
      <c r="AL20" s="38">
        <v>365</v>
      </c>
      <c r="AM20" s="38">
        <v>346</v>
      </c>
      <c r="AN20" s="38">
        <v>344</v>
      </c>
      <c r="AO20" s="38">
        <v>229</v>
      </c>
      <c r="AP20" s="38">
        <v>345</v>
      </c>
      <c r="AQ20" s="38">
        <v>367</v>
      </c>
      <c r="AR20" s="38">
        <v>334</v>
      </c>
      <c r="AS20" s="38">
        <v>213</v>
      </c>
      <c r="AT20" s="38">
        <v>303</v>
      </c>
      <c r="AU20" s="38">
        <v>327</v>
      </c>
      <c r="AV20" s="38">
        <v>274</v>
      </c>
      <c r="AW20" s="38">
        <v>216</v>
      </c>
      <c r="AX20" s="38">
        <v>319</v>
      </c>
      <c r="AY20" s="38">
        <f t="shared" si="0"/>
        <v>539</v>
      </c>
      <c r="AZ20" s="38">
        <f t="shared" si="1"/>
        <v>681</v>
      </c>
      <c r="BA20" s="38">
        <f t="shared" si="2"/>
        <v>827</v>
      </c>
      <c r="BB20" s="38">
        <f t="shared" si="3"/>
        <v>927</v>
      </c>
      <c r="BC20" s="38">
        <f t="shared" si="4"/>
        <v>1012</v>
      </c>
      <c r="BD20" s="38">
        <f t="shared" si="5"/>
        <v>903</v>
      </c>
      <c r="BE20" s="38">
        <f t="shared" si="6"/>
        <v>1132</v>
      </c>
      <c r="BF20" s="38">
        <f t="shared" si="7"/>
        <v>1244</v>
      </c>
      <c r="BG20" s="38">
        <f t="shared" si="8"/>
        <v>1287</v>
      </c>
      <c r="BH20" s="38">
        <f t="shared" si="9"/>
        <v>1264</v>
      </c>
      <c r="BI20" s="38">
        <f t="shared" si="10"/>
        <v>1217</v>
      </c>
      <c r="BJ20" s="38">
        <f t="shared" si="11"/>
        <v>1136</v>
      </c>
    </row>
    <row r="21" spans="2:62" ht="17.100000000000001" customHeight="1" thickBot="1" x14ac:dyDescent="0.25">
      <c r="B21" s="49" t="s">
        <v>56</v>
      </c>
      <c r="C21" s="38">
        <v>18</v>
      </c>
      <c r="D21" s="38">
        <v>14</v>
      </c>
      <c r="E21" s="38">
        <v>6</v>
      </c>
      <c r="F21" s="38">
        <v>11</v>
      </c>
      <c r="G21" s="38">
        <v>16</v>
      </c>
      <c r="H21" s="38">
        <v>16</v>
      </c>
      <c r="I21" s="38">
        <v>27</v>
      </c>
      <c r="J21" s="38">
        <v>19</v>
      </c>
      <c r="K21" s="38">
        <v>15</v>
      </c>
      <c r="L21" s="38">
        <v>20</v>
      </c>
      <c r="M21" s="38">
        <v>17</v>
      </c>
      <c r="N21" s="38">
        <v>24</v>
      </c>
      <c r="O21" s="38">
        <v>16</v>
      </c>
      <c r="P21" s="38">
        <v>14</v>
      </c>
      <c r="Q21" s="38">
        <v>21</v>
      </c>
      <c r="R21" s="38">
        <v>30</v>
      </c>
      <c r="S21" s="38">
        <v>25</v>
      </c>
      <c r="T21" s="38">
        <v>29</v>
      </c>
      <c r="U21" s="38">
        <v>19</v>
      </c>
      <c r="V21" s="38">
        <v>21</v>
      </c>
      <c r="W21" s="38">
        <v>36</v>
      </c>
      <c r="X21" s="38">
        <v>31</v>
      </c>
      <c r="Y21" s="38">
        <v>25</v>
      </c>
      <c r="Z21" s="38">
        <v>37</v>
      </c>
      <c r="AA21" s="38">
        <v>29</v>
      </c>
      <c r="AB21" s="38">
        <v>38</v>
      </c>
      <c r="AC21" s="38">
        <v>29</v>
      </c>
      <c r="AD21" s="38">
        <v>45</v>
      </c>
      <c r="AE21" s="38">
        <v>58</v>
      </c>
      <c r="AF21" s="38">
        <v>48</v>
      </c>
      <c r="AG21" s="38">
        <v>40</v>
      </c>
      <c r="AH21" s="38">
        <v>56</v>
      </c>
      <c r="AI21" s="38">
        <v>36</v>
      </c>
      <c r="AJ21" s="38">
        <v>39</v>
      </c>
      <c r="AK21" s="38">
        <v>29</v>
      </c>
      <c r="AL21" s="38">
        <v>40</v>
      </c>
      <c r="AM21" s="38">
        <v>43</v>
      </c>
      <c r="AN21" s="38">
        <v>28</v>
      </c>
      <c r="AO21" s="38">
        <v>31</v>
      </c>
      <c r="AP21" s="38">
        <v>30</v>
      </c>
      <c r="AQ21" s="38">
        <v>44</v>
      </c>
      <c r="AR21" s="38">
        <v>44</v>
      </c>
      <c r="AS21" s="38">
        <v>28</v>
      </c>
      <c r="AT21" s="38">
        <v>34</v>
      </c>
      <c r="AU21" s="38">
        <v>28</v>
      </c>
      <c r="AV21" s="38">
        <v>35</v>
      </c>
      <c r="AW21" s="38">
        <v>31</v>
      </c>
      <c r="AX21" s="38">
        <v>55</v>
      </c>
      <c r="AY21" s="38">
        <f t="shared" si="0"/>
        <v>49</v>
      </c>
      <c r="AZ21" s="38">
        <f t="shared" si="1"/>
        <v>78</v>
      </c>
      <c r="BA21" s="38">
        <f t="shared" si="2"/>
        <v>76</v>
      </c>
      <c r="BB21" s="38">
        <f t="shared" si="3"/>
        <v>81</v>
      </c>
      <c r="BC21" s="38">
        <f t="shared" si="4"/>
        <v>94</v>
      </c>
      <c r="BD21" s="38">
        <f t="shared" si="5"/>
        <v>129</v>
      </c>
      <c r="BE21" s="38">
        <f t="shared" si="6"/>
        <v>141</v>
      </c>
      <c r="BF21" s="38">
        <f t="shared" si="7"/>
        <v>202</v>
      </c>
      <c r="BG21" s="38">
        <f t="shared" si="8"/>
        <v>144</v>
      </c>
      <c r="BH21" s="38">
        <f t="shared" si="9"/>
        <v>132</v>
      </c>
      <c r="BI21" s="38">
        <f t="shared" si="10"/>
        <v>150</v>
      </c>
      <c r="BJ21" s="38">
        <f t="shared" si="11"/>
        <v>149</v>
      </c>
    </row>
    <row r="22" spans="2:62" ht="17.100000000000001" customHeight="1" thickBot="1" x14ac:dyDescent="0.25">
      <c r="B22" s="50" t="s">
        <v>77</v>
      </c>
      <c r="C22" s="52">
        <f>SUM(C5:C21)</f>
        <v>3306</v>
      </c>
      <c r="D22" s="52">
        <f t="shared" ref="D22:AA22" si="12">SUM(D5:D21)</f>
        <v>3393</v>
      </c>
      <c r="E22" s="52">
        <f t="shared" si="12"/>
        <v>2537</v>
      </c>
      <c r="F22" s="53">
        <f t="shared" si="12"/>
        <v>3441</v>
      </c>
      <c r="G22" s="52">
        <f t="shared" si="12"/>
        <v>3407</v>
      </c>
      <c r="H22" s="52">
        <f t="shared" si="12"/>
        <v>3968</v>
      </c>
      <c r="I22" s="52">
        <f t="shared" si="12"/>
        <v>2843</v>
      </c>
      <c r="J22" s="53">
        <f t="shared" si="12"/>
        <v>4275</v>
      </c>
      <c r="K22" s="52">
        <f t="shared" si="12"/>
        <v>3883</v>
      </c>
      <c r="L22" s="52">
        <f t="shared" si="12"/>
        <v>4263</v>
      </c>
      <c r="M22" s="52">
        <f t="shared" si="12"/>
        <v>3546</v>
      </c>
      <c r="N22" s="53">
        <f t="shared" si="12"/>
        <v>4791</v>
      </c>
      <c r="O22" s="52">
        <f t="shared" si="12"/>
        <v>4802</v>
      </c>
      <c r="P22" s="52">
        <f t="shared" si="12"/>
        <v>4897</v>
      </c>
      <c r="Q22" s="52">
        <f t="shared" si="12"/>
        <v>3772</v>
      </c>
      <c r="R22" s="53">
        <f t="shared" si="12"/>
        <v>5580</v>
      </c>
      <c r="S22" s="52">
        <f t="shared" si="12"/>
        <v>5500</v>
      </c>
      <c r="T22" s="52">
        <f t="shared" si="12"/>
        <v>5600</v>
      </c>
      <c r="U22" s="52">
        <f t="shared" si="12"/>
        <v>4097</v>
      </c>
      <c r="V22" s="53">
        <f t="shared" si="12"/>
        <v>5791</v>
      </c>
      <c r="W22" s="52">
        <f t="shared" si="12"/>
        <v>6095</v>
      </c>
      <c r="X22" s="52">
        <f t="shared" si="12"/>
        <v>6032</v>
      </c>
      <c r="Y22" s="52">
        <f t="shared" si="12"/>
        <v>4432</v>
      </c>
      <c r="Z22" s="53">
        <f t="shared" si="12"/>
        <v>6724</v>
      </c>
      <c r="AA22" s="52">
        <f t="shared" si="12"/>
        <v>6179</v>
      </c>
      <c r="AB22" s="52">
        <f t="shared" ref="AB22:AG22" si="13">SUM(AB5:AB21)</f>
        <v>6639</v>
      </c>
      <c r="AC22" s="52">
        <f t="shared" si="13"/>
        <v>4998</v>
      </c>
      <c r="AD22" s="53">
        <f t="shared" si="13"/>
        <v>7378</v>
      </c>
      <c r="AE22" s="52">
        <f t="shared" si="13"/>
        <v>7150</v>
      </c>
      <c r="AF22" s="52">
        <f t="shared" si="13"/>
        <v>7101</v>
      </c>
      <c r="AG22" s="52">
        <f t="shared" si="13"/>
        <v>5922</v>
      </c>
      <c r="AH22" s="53">
        <f t="shared" ref="AH22:AM22" si="14">SUM(AH5:AH21)</f>
        <v>7941</v>
      </c>
      <c r="AI22" s="52">
        <f t="shared" si="14"/>
        <v>7381</v>
      </c>
      <c r="AJ22" s="52">
        <f t="shared" si="14"/>
        <v>7471</v>
      </c>
      <c r="AK22" s="52">
        <f t="shared" si="14"/>
        <v>5640</v>
      </c>
      <c r="AL22" s="53">
        <f t="shared" si="14"/>
        <v>7612</v>
      </c>
      <c r="AM22" s="52">
        <f t="shared" si="14"/>
        <v>6844</v>
      </c>
      <c r="AN22" s="52">
        <f t="shared" ref="AN22:AS22" si="15">SUM(AN5:AN21)</f>
        <v>7942</v>
      </c>
      <c r="AO22" s="52">
        <f t="shared" si="15"/>
        <v>5748</v>
      </c>
      <c r="AP22" s="53">
        <f t="shared" si="15"/>
        <v>7864</v>
      </c>
      <c r="AQ22" s="52">
        <f t="shared" si="15"/>
        <v>7776</v>
      </c>
      <c r="AR22" s="52">
        <f t="shared" si="15"/>
        <v>7441</v>
      </c>
      <c r="AS22" s="52">
        <f t="shared" si="15"/>
        <v>5362</v>
      </c>
      <c r="AT22" s="53">
        <f>SUM(AT5:AT21)</f>
        <v>7432</v>
      </c>
      <c r="AU22" s="52">
        <f>SUM(AU5:AU21)</f>
        <v>7050</v>
      </c>
      <c r="AV22" s="52">
        <f>SUM(AV5:AV21)</f>
        <v>7789</v>
      </c>
      <c r="AW22" s="52">
        <f>SUM(AW5:AW21)</f>
        <v>5492</v>
      </c>
      <c r="AX22" s="53">
        <f>SUM(AX5:AX21)</f>
        <v>7857</v>
      </c>
      <c r="AY22" s="52">
        <f t="shared" si="0"/>
        <v>12677</v>
      </c>
      <c r="AZ22" s="52">
        <f t="shared" si="1"/>
        <v>14493</v>
      </c>
      <c r="BA22" s="52">
        <f t="shared" si="2"/>
        <v>16483</v>
      </c>
      <c r="BB22" s="52">
        <f t="shared" si="3"/>
        <v>19051</v>
      </c>
      <c r="BC22" s="52">
        <f t="shared" si="4"/>
        <v>20988</v>
      </c>
      <c r="BD22" s="52">
        <f t="shared" si="5"/>
        <v>23283</v>
      </c>
      <c r="BE22" s="52">
        <f t="shared" si="6"/>
        <v>25194</v>
      </c>
      <c r="BF22" s="52">
        <f t="shared" si="7"/>
        <v>28114</v>
      </c>
      <c r="BG22" s="52">
        <f t="shared" si="8"/>
        <v>28104</v>
      </c>
      <c r="BH22" s="52">
        <f t="shared" si="9"/>
        <v>28398</v>
      </c>
      <c r="BI22" s="52">
        <f t="shared" si="10"/>
        <v>28011</v>
      </c>
      <c r="BJ22" s="52">
        <f t="shared" si="11"/>
        <v>28188</v>
      </c>
    </row>
    <row r="25" spans="2:62" ht="39" customHeight="1" x14ac:dyDescent="0.2">
      <c r="B25" s="20"/>
      <c r="C25" s="36" t="s">
        <v>146</v>
      </c>
      <c r="D25" s="36" t="s">
        <v>147</v>
      </c>
      <c r="E25" s="36" t="s">
        <v>148</v>
      </c>
      <c r="F25" s="54" t="s">
        <v>149</v>
      </c>
      <c r="G25" s="36" t="s">
        <v>70</v>
      </c>
      <c r="H25" s="36" t="s">
        <v>71</v>
      </c>
      <c r="I25" s="36" t="s">
        <v>72</v>
      </c>
      <c r="J25" s="54" t="s">
        <v>73</v>
      </c>
      <c r="K25" s="36" t="s">
        <v>74</v>
      </c>
      <c r="L25" s="36" t="s">
        <v>93</v>
      </c>
      <c r="M25" s="36" t="s">
        <v>117</v>
      </c>
      <c r="N25" s="54" t="s">
        <v>119</v>
      </c>
      <c r="O25" s="36" t="s">
        <v>123</v>
      </c>
      <c r="P25" s="36" t="s">
        <v>126</v>
      </c>
      <c r="Q25" s="36" t="s">
        <v>128</v>
      </c>
      <c r="R25" s="54" t="s">
        <v>130</v>
      </c>
      <c r="S25" s="36" t="s">
        <v>133</v>
      </c>
      <c r="T25" s="36" t="s">
        <v>135</v>
      </c>
      <c r="U25" s="36" t="s">
        <v>137</v>
      </c>
      <c r="V25" s="54" t="s">
        <v>142</v>
      </c>
      <c r="W25" s="36" t="s">
        <v>145</v>
      </c>
      <c r="X25" s="36" t="s">
        <v>151</v>
      </c>
      <c r="Y25" s="36" t="s">
        <v>153</v>
      </c>
      <c r="Z25" s="54" t="s">
        <v>159</v>
      </c>
      <c r="AA25" s="36" t="s">
        <v>595</v>
      </c>
      <c r="AB25" s="36" t="s">
        <v>607</v>
      </c>
      <c r="AC25" s="36" t="s">
        <v>618</v>
      </c>
      <c r="AD25" s="54" t="s">
        <v>620</v>
      </c>
      <c r="AE25" s="36" t="s">
        <v>624</v>
      </c>
      <c r="AF25" s="36" t="s">
        <v>626</v>
      </c>
      <c r="AG25" s="36" t="s">
        <v>634</v>
      </c>
      <c r="AH25" s="54" t="s">
        <v>636</v>
      </c>
      <c r="AI25" s="36" t="s">
        <v>640</v>
      </c>
      <c r="AJ25" s="36" t="s">
        <v>642</v>
      </c>
      <c r="AK25" s="36" t="s">
        <v>644</v>
      </c>
      <c r="AL25" s="54" t="s">
        <v>646</v>
      </c>
      <c r="AM25" s="36" t="s">
        <v>650</v>
      </c>
      <c r="AN25" s="36" t="s">
        <v>652</v>
      </c>
      <c r="AO25" s="36" t="s">
        <v>654</v>
      </c>
      <c r="AP25" s="54" t="s">
        <v>656</v>
      </c>
      <c r="AQ25" s="36" t="s">
        <v>660</v>
      </c>
      <c r="AR25" s="36" t="s">
        <v>663</v>
      </c>
      <c r="AS25" s="36" t="s">
        <v>666</v>
      </c>
      <c r="AT25" s="54" t="s">
        <v>682</v>
      </c>
      <c r="AU25" s="36" t="s">
        <v>139</v>
      </c>
      <c r="AV25" s="36" t="s">
        <v>140</v>
      </c>
      <c r="AW25" s="36" t="s">
        <v>141</v>
      </c>
      <c r="AX25" s="36" t="s">
        <v>131</v>
      </c>
      <c r="AY25" s="36" t="s">
        <v>143</v>
      </c>
      <c r="AZ25" s="36" t="s">
        <v>160</v>
      </c>
      <c r="BA25" s="36" t="s">
        <v>621</v>
      </c>
      <c r="BB25" s="36" t="s">
        <v>637</v>
      </c>
      <c r="BC25" s="36" t="s">
        <v>647</v>
      </c>
      <c r="BD25" s="36" t="s">
        <v>657</v>
      </c>
      <c r="BE25" s="36" t="s">
        <v>683</v>
      </c>
    </row>
    <row r="26" spans="2:62" ht="17.100000000000001" customHeight="1" thickBot="1" x14ac:dyDescent="0.25">
      <c r="B26" s="49" t="s">
        <v>50</v>
      </c>
      <c r="C26" s="64">
        <f t="shared" ref="C26:X26" si="16">+(G5-C5)/C5</f>
        <v>0.14808917197452229</v>
      </c>
      <c r="D26" s="64">
        <f t="shared" si="16"/>
        <v>0.28527607361963192</v>
      </c>
      <c r="E26" s="64">
        <f t="shared" si="16"/>
        <v>0.25102880658436216</v>
      </c>
      <c r="F26" s="64">
        <f t="shared" si="16"/>
        <v>0.18235294117647058</v>
      </c>
      <c r="G26" s="64">
        <f t="shared" si="16"/>
        <v>8.8765603328710127E-2</v>
      </c>
      <c r="H26" s="64">
        <f t="shared" si="16"/>
        <v>0</v>
      </c>
      <c r="I26" s="64">
        <f t="shared" si="16"/>
        <v>0.1118421052631579</v>
      </c>
      <c r="J26" s="64">
        <f t="shared" si="16"/>
        <v>0.26741293532338306</v>
      </c>
      <c r="K26" s="64">
        <f t="shared" si="16"/>
        <v>0.2929936305732484</v>
      </c>
      <c r="L26" s="64">
        <f t="shared" si="16"/>
        <v>0.21121718377088305</v>
      </c>
      <c r="M26" s="64">
        <f t="shared" si="16"/>
        <v>0.15828402366863906</v>
      </c>
      <c r="N26" s="64">
        <f t="shared" si="16"/>
        <v>0.18743866535819431</v>
      </c>
      <c r="O26" s="64">
        <f t="shared" si="16"/>
        <v>0.24039408866995074</v>
      </c>
      <c r="P26" s="64">
        <f t="shared" si="16"/>
        <v>0.14088669950738916</v>
      </c>
      <c r="Q26" s="64">
        <f t="shared" si="16"/>
        <v>0.11877394636015326</v>
      </c>
      <c r="R26" s="64">
        <f t="shared" si="16"/>
        <v>7.43801652892562E-2</v>
      </c>
      <c r="S26" s="64">
        <f t="shared" si="16"/>
        <v>8.6576648133439238E-2</v>
      </c>
      <c r="T26" s="64">
        <f t="shared" si="16"/>
        <v>0.25474956822107081</v>
      </c>
      <c r="U26" s="64">
        <f t="shared" si="16"/>
        <v>0.11872146118721461</v>
      </c>
      <c r="V26" s="64">
        <f t="shared" si="16"/>
        <v>0.11</v>
      </c>
      <c r="W26" s="64">
        <f t="shared" si="16"/>
        <v>-1.2426900584795321E-2</v>
      </c>
      <c r="X26" s="64">
        <f t="shared" si="16"/>
        <v>-5.712319339298004E-2</v>
      </c>
      <c r="Y26" s="64">
        <f t="shared" ref="Y26:AT41" si="17">+(AC5-Y5)/Y5</f>
        <v>3.8775510204081633E-2</v>
      </c>
      <c r="Z26" s="64">
        <f t="shared" si="17"/>
        <v>0.10117810117810118</v>
      </c>
      <c r="AA26" s="64">
        <f t="shared" si="17"/>
        <v>0.21243523316062177</v>
      </c>
      <c r="AB26" s="64">
        <f t="shared" si="17"/>
        <v>0.21824817518248174</v>
      </c>
      <c r="AC26" s="64">
        <f t="shared" si="17"/>
        <v>0.33005893909626721</v>
      </c>
      <c r="AD26" s="64">
        <f t="shared" si="17"/>
        <v>0.19509125235997482</v>
      </c>
      <c r="AE26" s="64">
        <f t="shared" si="17"/>
        <v>7.9365079365079361E-2</v>
      </c>
      <c r="AF26" s="64">
        <f t="shared" si="17"/>
        <v>6.5907729179149194E-2</v>
      </c>
      <c r="AG26" s="64">
        <f t="shared" si="17"/>
        <v>-1.9940915805022157E-2</v>
      </c>
      <c r="AH26" s="64">
        <f t="shared" si="17"/>
        <v>-8.3728278041074244E-2</v>
      </c>
      <c r="AI26" s="64">
        <f t="shared" si="17"/>
        <v>-0.11990950226244344</v>
      </c>
      <c r="AJ26" s="64">
        <f t="shared" si="17"/>
        <v>7.3074761101742547E-2</v>
      </c>
      <c r="AK26" s="64">
        <f t="shared" si="17"/>
        <v>1.5071590052750565E-2</v>
      </c>
      <c r="AL26" s="64">
        <f t="shared" si="17"/>
        <v>9.1379310344827588E-2</v>
      </c>
      <c r="AM26" s="64">
        <f t="shared" si="17"/>
        <v>0.2120822622107969</v>
      </c>
      <c r="AN26" s="64">
        <f t="shared" si="17"/>
        <v>-5.3431115767417499E-2</v>
      </c>
      <c r="AO26" s="64">
        <f t="shared" si="17"/>
        <v>-1.7817371937639197E-2</v>
      </c>
      <c r="AP26" s="64">
        <f t="shared" si="17"/>
        <v>-4.476040021063718E-2</v>
      </c>
      <c r="AQ26" s="64">
        <f t="shared" si="17"/>
        <v>-8.1124072110286327E-2</v>
      </c>
      <c r="AR26" s="64">
        <f t="shared" si="17"/>
        <v>5.8660763696734917E-2</v>
      </c>
      <c r="AS26" s="64">
        <f t="shared" si="17"/>
        <v>9.7505668934240369E-2</v>
      </c>
      <c r="AT26" s="64">
        <f t="shared" si="17"/>
        <v>9.3164277839029766E-2</v>
      </c>
      <c r="AU26" s="64">
        <f t="shared" ref="AU26:AU43" si="18">+(AZ5-AY5)/AY5</f>
        <v>0.21463614063777597</v>
      </c>
      <c r="AV26" s="64">
        <f t="shared" ref="AV26:AV43" si="19">+(BA5-AZ5)/AZ5</f>
        <v>0.11679569168630091</v>
      </c>
      <c r="AW26" s="64">
        <f t="shared" ref="AW26:AW43" si="20">+(BB5-BA5)/BA5</f>
        <v>0.21247739602169982</v>
      </c>
      <c r="AX26" s="64">
        <f t="shared" ref="AX26:AX43" si="21">+(BC5-BB5)/BB5</f>
        <v>0.14168530947054436</v>
      </c>
      <c r="AY26" s="64">
        <f t="shared" ref="AY26:BE43" si="22">+(BD5-BC5)/BC5</f>
        <v>0.14173742651861529</v>
      </c>
      <c r="AZ26" s="64">
        <f t="shared" si="22"/>
        <v>1.6018306636155607E-2</v>
      </c>
      <c r="BA26" s="64">
        <f t="shared" si="22"/>
        <v>0.23123123123123124</v>
      </c>
      <c r="BB26" s="64">
        <f t="shared" si="22"/>
        <v>8.2317073170731711E-3</v>
      </c>
      <c r="BC26" s="64">
        <f t="shared" si="22"/>
        <v>1.4665860296341095E-2</v>
      </c>
      <c r="BD26" s="64">
        <f t="shared" si="22"/>
        <v>1.7732081656981077E-2</v>
      </c>
      <c r="BE26" s="64">
        <f t="shared" si="22"/>
        <v>3.6749633967789165E-2</v>
      </c>
    </row>
    <row r="27" spans="2:62" ht="17.100000000000001" customHeight="1" thickBot="1" x14ac:dyDescent="0.25">
      <c r="B27" s="49" t="s">
        <v>51</v>
      </c>
      <c r="C27" s="64">
        <f t="shared" ref="C27:C43" si="23">+(G6-C6)/C6</f>
        <v>0.48</v>
      </c>
      <c r="D27" s="64">
        <f t="shared" ref="D27:D43" si="24">+(H6-D6)/D6</f>
        <v>-4.1666666666666664E-2</v>
      </c>
      <c r="E27" s="64">
        <f t="shared" ref="E27:E43" si="25">+(I6-E6)/E6</f>
        <v>-0.16666666666666666</v>
      </c>
      <c r="F27" s="64">
        <f t="shared" ref="F27:F43" si="26">+(J6-F6)/F6</f>
        <v>0.84615384615384615</v>
      </c>
      <c r="G27" s="64">
        <f t="shared" ref="G27:G43" si="27">+(K6-G6)/G6</f>
        <v>-0.21621621621621623</v>
      </c>
      <c r="H27" s="64">
        <f t="shared" ref="H27:H43" si="28">+(L6-H6)/H6</f>
        <v>0.13043478260869565</v>
      </c>
      <c r="I27" s="64">
        <f t="shared" ref="I27:I43" si="29">+(M6-I6)/I6</f>
        <v>-0.05</v>
      </c>
      <c r="J27" s="64">
        <f t="shared" ref="J27:J43" si="30">+(N6-J6)/J6</f>
        <v>-1.3888888888888888E-2</v>
      </c>
      <c r="K27" s="64">
        <f t="shared" ref="K27:K43" si="31">+(O6-K6)/K6</f>
        <v>0.13793103448275862</v>
      </c>
      <c r="L27" s="64">
        <f t="shared" ref="L27:L43" si="32">+(P6-L6)/L6</f>
        <v>0.17307692307692307</v>
      </c>
      <c r="M27" s="64">
        <f t="shared" ref="M27:M43" si="33">+(Q6-M6)/M6</f>
        <v>0.28947368421052633</v>
      </c>
      <c r="N27" s="64">
        <f t="shared" ref="N27:N43" si="34">+(R6-N6)/N6</f>
        <v>0.19718309859154928</v>
      </c>
      <c r="O27" s="64">
        <f t="shared" ref="O27:O43" si="35">+(S6-O6)/O6</f>
        <v>0.39393939393939392</v>
      </c>
      <c r="P27" s="64">
        <f t="shared" ref="P27:P43" si="36">+(T6-P6)/P6</f>
        <v>0.75409836065573765</v>
      </c>
      <c r="Q27" s="64">
        <f t="shared" ref="Q27:Q43" si="37">+(U6-Q6)/Q6</f>
        <v>0.20408163265306123</v>
      </c>
      <c r="R27" s="64">
        <f t="shared" ref="R27:R43" si="38">+(V6-R6)/R6</f>
        <v>2.3529411764705882E-2</v>
      </c>
      <c r="S27" s="64">
        <f t="shared" ref="S27:S43" si="39">+(W6-S6)/S6</f>
        <v>0.2391304347826087</v>
      </c>
      <c r="T27" s="64">
        <f t="shared" ref="T27:T43" si="40">+(X6-T6)/T6</f>
        <v>-0.11214953271028037</v>
      </c>
      <c r="U27" s="64">
        <f t="shared" ref="U27:U43" si="41">+(Y6-U6)/U6</f>
        <v>0.23728813559322035</v>
      </c>
      <c r="V27" s="64">
        <f t="shared" ref="V27:V43" si="42">+(Z6-V6)/V6</f>
        <v>0.37931034482758619</v>
      </c>
      <c r="W27" s="64">
        <f t="shared" ref="W27:X29" si="43">+(AA6-W6)/W6</f>
        <v>0.11403508771929824</v>
      </c>
      <c r="X27" s="64">
        <f t="shared" si="43"/>
        <v>0.6</v>
      </c>
      <c r="Y27" s="64">
        <f t="shared" si="17"/>
        <v>1.3698630136986301E-2</v>
      </c>
      <c r="Z27" s="64">
        <f t="shared" si="17"/>
        <v>0.14166666666666666</v>
      </c>
      <c r="AA27" s="64">
        <f t="shared" si="17"/>
        <v>-5.5118110236220472E-2</v>
      </c>
      <c r="AB27" s="64">
        <f t="shared" si="17"/>
        <v>-0.19078947368421054</v>
      </c>
      <c r="AC27" s="64">
        <f t="shared" si="17"/>
        <v>0.64864864864864868</v>
      </c>
      <c r="AD27" s="64">
        <f t="shared" si="17"/>
        <v>0.41605839416058393</v>
      </c>
      <c r="AE27" s="64">
        <f t="shared" si="17"/>
        <v>0.28333333333333333</v>
      </c>
      <c r="AF27" s="64">
        <f t="shared" si="17"/>
        <v>0.13008130081300814</v>
      </c>
      <c r="AG27" s="64">
        <f t="shared" si="17"/>
        <v>-0.22950819672131148</v>
      </c>
      <c r="AH27" s="64">
        <f t="shared" si="17"/>
        <v>-0.29381443298969073</v>
      </c>
      <c r="AI27" s="64">
        <f t="shared" si="17"/>
        <v>-0.11038961038961038</v>
      </c>
      <c r="AJ27" s="64">
        <f t="shared" si="17"/>
        <v>7.1942446043165464E-2</v>
      </c>
      <c r="AK27" s="64">
        <f t="shared" si="17"/>
        <v>0.13829787234042554</v>
      </c>
      <c r="AL27" s="64">
        <f t="shared" si="17"/>
        <v>5.1094890510948905E-2</v>
      </c>
      <c r="AM27" s="64">
        <f t="shared" si="17"/>
        <v>0.13868613138686131</v>
      </c>
      <c r="AN27" s="64">
        <f t="shared" si="17"/>
        <v>-0.10738255033557047</v>
      </c>
      <c r="AO27" s="64">
        <f t="shared" si="17"/>
        <v>3.7383177570093455E-2</v>
      </c>
      <c r="AP27" s="64">
        <f t="shared" si="17"/>
        <v>-0.125</v>
      </c>
      <c r="AQ27" s="64">
        <f t="shared" si="17"/>
        <v>-7.6923076923076927E-2</v>
      </c>
      <c r="AR27" s="64">
        <f t="shared" si="17"/>
        <v>2.2556390977443608E-2</v>
      </c>
      <c r="AS27" s="64">
        <f t="shared" si="17"/>
        <v>-5.4054054054054057E-2</v>
      </c>
      <c r="AT27" s="64">
        <f t="shared" si="17"/>
        <v>0.23015873015873015</v>
      </c>
      <c r="AU27" s="64">
        <f t="shared" si="18"/>
        <v>0.25405405405405407</v>
      </c>
      <c r="AV27" s="64">
        <f t="shared" si="19"/>
        <v>-5.6034482758620691E-2</v>
      </c>
      <c r="AW27" s="64">
        <f t="shared" si="20"/>
        <v>0.19178082191780821</v>
      </c>
      <c r="AX27" s="64">
        <f t="shared" si="21"/>
        <v>0.32183908045977011</v>
      </c>
      <c r="AY27" s="64">
        <f t="shared" si="22"/>
        <v>0.16521739130434782</v>
      </c>
      <c r="AZ27" s="64">
        <f t="shared" si="22"/>
        <v>0.21890547263681592</v>
      </c>
      <c r="BA27" s="64">
        <f t="shared" si="22"/>
        <v>0.14081632653061224</v>
      </c>
      <c r="BB27" s="64">
        <f t="shared" si="22"/>
        <v>-6.2611806797853303E-2</v>
      </c>
      <c r="BC27" s="64">
        <f t="shared" si="22"/>
        <v>2.4809160305343511E-2</v>
      </c>
      <c r="BD27" s="64">
        <f t="shared" si="22"/>
        <v>-2.0484171322160148E-2</v>
      </c>
      <c r="BE27" s="64">
        <f t="shared" si="22"/>
        <v>2.6615969581749048E-2</v>
      </c>
    </row>
    <row r="28" spans="2:62" ht="17.100000000000001" customHeight="1" thickBot="1" x14ac:dyDescent="0.25">
      <c r="B28" s="49" t="s">
        <v>52</v>
      </c>
      <c r="C28" s="64">
        <f t="shared" si="23"/>
        <v>-5.2631578947368418E-2</v>
      </c>
      <c r="D28" s="64">
        <f t="shared" si="24"/>
        <v>0.31343283582089554</v>
      </c>
      <c r="E28" s="64">
        <f t="shared" si="25"/>
        <v>0.41025641025641024</v>
      </c>
      <c r="F28" s="64">
        <f t="shared" si="26"/>
        <v>0.21794871794871795</v>
      </c>
      <c r="G28" s="64">
        <f t="shared" si="27"/>
        <v>0.53703703703703709</v>
      </c>
      <c r="H28" s="64">
        <f t="shared" si="28"/>
        <v>6.8181818181818177E-2</v>
      </c>
      <c r="I28" s="64">
        <f t="shared" si="29"/>
        <v>0.38181818181818183</v>
      </c>
      <c r="J28" s="64">
        <f t="shared" si="30"/>
        <v>6.3157894736842107E-2</v>
      </c>
      <c r="K28" s="64">
        <f t="shared" si="31"/>
        <v>9.6385542168674704E-2</v>
      </c>
      <c r="L28" s="64">
        <f t="shared" si="32"/>
        <v>-0.14893617021276595</v>
      </c>
      <c r="M28" s="64">
        <f t="shared" si="33"/>
        <v>0</v>
      </c>
      <c r="N28" s="64">
        <f t="shared" si="34"/>
        <v>0.24752475247524752</v>
      </c>
      <c r="O28" s="64">
        <f t="shared" si="35"/>
        <v>0.34065934065934067</v>
      </c>
      <c r="P28" s="64">
        <f t="shared" si="36"/>
        <v>0.4</v>
      </c>
      <c r="Q28" s="64">
        <f t="shared" si="37"/>
        <v>0.25</v>
      </c>
      <c r="R28" s="64">
        <f t="shared" si="38"/>
        <v>-0.12698412698412698</v>
      </c>
      <c r="S28" s="64">
        <f t="shared" si="39"/>
        <v>-0.12295081967213115</v>
      </c>
      <c r="T28" s="64">
        <f t="shared" si="40"/>
        <v>2.6785714285714284E-2</v>
      </c>
      <c r="U28" s="64">
        <f t="shared" si="41"/>
        <v>-0.1368421052631579</v>
      </c>
      <c r="V28" s="64">
        <f t="shared" si="42"/>
        <v>0.21818181818181817</v>
      </c>
      <c r="W28" s="64">
        <f t="shared" si="43"/>
        <v>0.11214953271028037</v>
      </c>
      <c r="X28" s="64">
        <f t="shared" si="43"/>
        <v>0.17391304347826086</v>
      </c>
      <c r="Y28" s="64">
        <f t="shared" si="17"/>
        <v>0.31707317073170732</v>
      </c>
      <c r="Z28" s="64">
        <f t="shared" si="17"/>
        <v>1.4925373134328358E-2</v>
      </c>
      <c r="AA28" s="64">
        <f t="shared" si="17"/>
        <v>6.7226890756302518E-2</v>
      </c>
      <c r="AB28" s="64">
        <f t="shared" si="17"/>
        <v>0.11851851851851852</v>
      </c>
      <c r="AC28" s="64">
        <f t="shared" si="17"/>
        <v>-4.6296296296296294E-2</v>
      </c>
      <c r="AD28" s="64">
        <f t="shared" si="17"/>
        <v>0.21323529411764705</v>
      </c>
      <c r="AE28" s="64">
        <f t="shared" si="17"/>
        <v>-1.5748031496062992E-2</v>
      </c>
      <c r="AF28" s="64">
        <f t="shared" si="17"/>
        <v>-0.12582781456953643</v>
      </c>
      <c r="AG28" s="64">
        <f t="shared" si="17"/>
        <v>-0.13592233009708737</v>
      </c>
      <c r="AH28" s="64">
        <f t="shared" si="17"/>
        <v>-9.696969696969697E-2</v>
      </c>
      <c r="AI28" s="64">
        <f t="shared" si="17"/>
        <v>9.6000000000000002E-2</v>
      </c>
      <c r="AJ28" s="64">
        <f t="shared" si="17"/>
        <v>6.0606060606060608E-2</v>
      </c>
      <c r="AK28" s="64">
        <f t="shared" si="17"/>
        <v>0.21348314606741572</v>
      </c>
      <c r="AL28" s="64">
        <f t="shared" si="17"/>
        <v>0.14093959731543623</v>
      </c>
      <c r="AM28" s="64">
        <f t="shared" si="17"/>
        <v>-0.18248175182481752</v>
      </c>
      <c r="AN28" s="64">
        <f t="shared" si="17"/>
        <v>-0.22142857142857142</v>
      </c>
      <c r="AO28" s="64">
        <f t="shared" si="17"/>
        <v>-0.1388888888888889</v>
      </c>
      <c r="AP28" s="64">
        <f t="shared" si="17"/>
        <v>-0.23529411764705882</v>
      </c>
      <c r="AQ28" s="64">
        <f t="shared" si="17"/>
        <v>0.16071428571428573</v>
      </c>
      <c r="AR28" s="64">
        <f t="shared" si="17"/>
        <v>0.25688073394495414</v>
      </c>
      <c r="AS28" s="64">
        <f t="shared" si="17"/>
        <v>-8.6021505376344093E-2</v>
      </c>
      <c r="AT28" s="64">
        <f t="shared" si="17"/>
        <v>-0.13076923076923078</v>
      </c>
      <c r="AU28" s="64">
        <f t="shared" si="18"/>
        <v>0.21161825726141079</v>
      </c>
      <c r="AV28" s="64">
        <f t="shared" si="19"/>
        <v>0.21232876712328766</v>
      </c>
      <c r="AW28" s="64">
        <f t="shared" si="20"/>
        <v>5.3672316384180789E-2</v>
      </c>
      <c r="AX28" s="64">
        <f t="shared" si="21"/>
        <v>0.17694369973190349</v>
      </c>
      <c r="AY28" s="64">
        <f t="shared" si="22"/>
        <v>-2.2779043280182231E-3</v>
      </c>
      <c r="AZ28" s="64">
        <f t="shared" si="22"/>
        <v>0.13698630136986301</v>
      </c>
      <c r="BA28" s="64">
        <f t="shared" si="22"/>
        <v>9.6385542168674704E-2</v>
      </c>
      <c r="BB28" s="64">
        <f t="shared" si="22"/>
        <v>-9.3406593406593408E-2</v>
      </c>
      <c r="BC28" s="64">
        <f t="shared" si="22"/>
        <v>0.12121212121212122</v>
      </c>
      <c r="BD28" s="64">
        <f t="shared" si="22"/>
        <v>-0.2</v>
      </c>
      <c r="BE28" s="64">
        <f t="shared" si="22"/>
        <v>4.72972972972973E-2</v>
      </c>
    </row>
    <row r="29" spans="2:62" ht="17.100000000000001" customHeight="1" thickBot="1" x14ac:dyDescent="0.25">
      <c r="B29" s="49" t="s">
        <v>113</v>
      </c>
      <c r="C29" s="64">
        <f t="shared" si="23"/>
        <v>-0.18823529411764706</v>
      </c>
      <c r="D29" s="64">
        <f t="shared" si="24"/>
        <v>-3.1007751937984496E-2</v>
      </c>
      <c r="E29" s="64">
        <f t="shared" si="25"/>
        <v>1.3157894736842105E-2</v>
      </c>
      <c r="F29" s="64">
        <f t="shared" si="26"/>
        <v>-0.05</v>
      </c>
      <c r="G29" s="64">
        <f t="shared" si="27"/>
        <v>0.55072463768115942</v>
      </c>
      <c r="H29" s="64">
        <f t="shared" si="28"/>
        <v>0.128</v>
      </c>
      <c r="I29" s="64">
        <f t="shared" si="29"/>
        <v>0.24675324675324675</v>
      </c>
      <c r="J29" s="64">
        <f t="shared" si="30"/>
        <v>0.28947368421052633</v>
      </c>
      <c r="K29" s="64">
        <f t="shared" si="31"/>
        <v>9.3457943925233638E-3</v>
      </c>
      <c r="L29" s="64">
        <f t="shared" si="32"/>
        <v>-0.19148936170212766</v>
      </c>
      <c r="M29" s="64">
        <f t="shared" si="33"/>
        <v>0.38541666666666669</v>
      </c>
      <c r="N29" s="64">
        <f t="shared" si="34"/>
        <v>0.10884353741496598</v>
      </c>
      <c r="O29" s="64">
        <f t="shared" si="35"/>
        <v>0.43518518518518517</v>
      </c>
      <c r="P29" s="64">
        <f t="shared" si="36"/>
        <v>0.49122807017543857</v>
      </c>
      <c r="Q29" s="64">
        <f t="shared" si="37"/>
        <v>-0.13533834586466165</v>
      </c>
      <c r="R29" s="64">
        <f t="shared" si="38"/>
        <v>-6.7484662576687116E-2</v>
      </c>
      <c r="S29" s="64">
        <f t="shared" si="39"/>
        <v>0</v>
      </c>
      <c r="T29" s="64">
        <f t="shared" si="40"/>
        <v>5.8823529411764705E-2</v>
      </c>
      <c r="U29" s="64">
        <f t="shared" si="41"/>
        <v>-3.4782608695652174E-2</v>
      </c>
      <c r="V29" s="64">
        <f t="shared" si="42"/>
        <v>0.21052631578947367</v>
      </c>
      <c r="W29" s="64">
        <f t="shared" si="43"/>
        <v>0.16129032258064516</v>
      </c>
      <c r="X29" s="64">
        <f t="shared" si="43"/>
        <v>9.4444444444444442E-2</v>
      </c>
      <c r="Y29" s="64">
        <f t="shared" si="17"/>
        <v>0.11711711711711711</v>
      </c>
      <c r="Z29" s="64">
        <f t="shared" si="17"/>
        <v>0.14673913043478262</v>
      </c>
      <c r="AA29" s="64">
        <f t="shared" si="17"/>
        <v>3.888888888888889E-2</v>
      </c>
      <c r="AB29" s="64">
        <f t="shared" si="17"/>
        <v>-0.10152284263959391</v>
      </c>
      <c r="AC29" s="64">
        <f t="shared" si="17"/>
        <v>0.40322580645161288</v>
      </c>
      <c r="AD29" s="64">
        <f t="shared" si="17"/>
        <v>-7.1090047393364927E-2</v>
      </c>
      <c r="AE29" s="64">
        <f t="shared" si="17"/>
        <v>5.3475935828877002E-3</v>
      </c>
      <c r="AF29" s="64">
        <f t="shared" si="17"/>
        <v>0.1864406779661017</v>
      </c>
      <c r="AG29" s="64">
        <f t="shared" si="17"/>
        <v>-0.2413793103448276</v>
      </c>
      <c r="AH29" s="64">
        <f t="shared" si="17"/>
        <v>-4.0816326530612242E-2</v>
      </c>
      <c r="AI29" s="64">
        <f t="shared" si="17"/>
        <v>5.8510638297872342E-2</v>
      </c>
      <c r="AJ29" s="64">
        <f t="shared" si="17"/>
        <v>3.8095238095238099E-2</v>
      </c>
      <c r="AK29" s="64">
        <f t="shared" si="17"/>
        <v>0.12121212121212122</v>
      </c>
      <c r="AL29" s="64">
        <f t="shared" si="17"/>
        <v>0.14361702127659576</v>
      </c>
      <c r="AM29" s="64">
        <f t="shared" si="17"/>
        <v>0.1407035175879397</v>
      </c>
      <c r="AN29" s="64">
        <f t="shared" si="17"/>
        <v>-0.10091743119266056</v>
      </c>
      <c r="AO29" s="64">
        <f t="shared" si="17"/>
        <v>3.3783783783783786E-2</v>
      </c>
      <c r="AP29" s="64">
        <f t="shared" si="17"/>
        <v>-0.20465116279069767</v>
      </c>
      <c r="AQ29" s="64">
        <f t="shared" si="17"/>
        <v>-0.31277533039647576</v>
      </c>
      <c r="AR29" s="64">
        <f t="shared" si="17"/>
        <v>-0.15816326530612246</v>
      </c>
      <c r="AS29" s="64">
        <f t="shared" si="17"/>
        <v>-9.8039215686274508E-2</v>
      </c>
      <c r="AT29" s="64">
        <f t="shared" si="17"/>
        <v>9.9415204678362568E-2</v>
      </c>
      <c r="AU29" s="64">
        <f t="shared" si="18"/>
        <v>-6.097560975609756E-2</v>
      </c>
      <c r="AV29" s="64">
        <f t="shared" si="19"/>
        <v>0.27532467532467531</v>
      </c>
      <c r="AW29" s="64">
        <f t="shared" si="20"/>
        <v>5.4989816700610997E-2</v>
      </c>
      <c r="AX29" s="64">
        <f t="shared" si="21"/>
        <v>0.14285714285714285</v>
      </c>
      <c r="AY29" s="64">
        <f t="shared" si="22"/>
        <v>6.4189189189189186E-2</v>
      </c>
      <c r="AZ29" s="64">
        <f t="shared" si="22"/>
        <v>0.13015873015873017</v>
      </c>
      <c r="BA29" s="64">
        <f t="shared" si="22"/>
        <v>3.0898876404494381E-2</v>
      </c>
      <c r="BB29" s="64">
        <f t="shared" si="22"/>
        <v>-2.1798365122615803E-2</v>
      </c>
      <c r="BC29" s="64">
        <f t="shared" si="22"/>
        <v>8.6350974930362118E-2</v>
      </c>
      <c r="BD29" s="64">
        <f t="shared" si="22"/>
        <v>-4.230769230769231E-2</v>
      </c>
      <c r="BE29" s="64">
        <f t="shared" si="22"/>
        <v>-0.13386880856760375</v>
      </c>
    </row>
    <row r="30" spans="2:62" ht="17.100000000000001" customHeight="1" thickBot="1" x14ac:dyDescent="0.25">
      <c r="B30" s="49" t="s">
        <v>53</v>
      </c>
      <c r="C30" s="64">
        <f t="shared" si="23"/>
        <v>-5.9850374064837904E-2</v>
      </c>
      <c r="D30" s="64">
        <f t="shared" si="24"/>
        <v>8.1690140845070425E-2</v>
      </c>
      <c r="E30" s="64">
        <f t="shared" si="25"/>
        <v>-6.5359477124183009E-3</v>
      </c>
      <c r="F30" s="64">
        <f t="shared" si="26"/>
        <v>0.12318840579710146</v>
      </c>
      <c r="G30" s="64">
        <f t="shared" si="27"/>
        <v>7.4270557029177717E-2</v>
      </c>
      <c r="H30" s="64">
        <f t="shared" si="28"/>
        <v>0.28645833333333331</v>
      </c>
      <c r="I30" s="64">
        <f t="shared" si="29"/>
        <v>0.33881578947368424</v>
      </c>
      <c r="J30" s="64">
        <f t="shared" si="30"/>
        <v>1.7204301075268817E-2</v>
      </c>
      <c r="K30" s="64">
        <f t="shared" si="31"/>
        <v>3.4567901234567898E-2</v>
      </c>
      <c r="L30" s="64">
        <f t="shared" si="32"/>
        <v>3.0364372469635626E-2</v>
      </c>
      <c r="M30" s="64">
        <f t="shared" si="33"/>
        <v>-4.9140049140049137E-2</v>
      </c>
      <c r="N30" s="64">
        <f t="shared" si="34"/>
        <v>0.27695560253699791</v>
      </c>
      <c r="O30" s="64">
        <f t="shared" si="35"/>
        <v>0.36276849642004771</v>
      </c>
      <c r="P30" s="64">
        <f t="shared" si="36"/>
        <v>0.18664047151277013</v>
      </c>
      <c r="Q30" s="64">
        <f t="shared" si="37"/>
        <v>0.1731266149870801</v>
      </c>
      <c r="R30" s="64">
        <f t="shared" si="38"/>
        <v>4.9668874172185433E-3</v>
      </c>
      <c r="S30" s="64">
        <f t="shared" si="39"/>
        <v>-0.14711033274956217</v>
      </c>
      <c r="T30" s="64">
        <f t="shared" si="40"/>
        <v>9.1059602649006616E-2</v>
      </c>
      <c r="U30" s="64">
        <f t="shared" si="41"/>
        <v>2.4229074889867842E-2</v>
      </c>
      <c r="V30" s="64">
        <f t="shared" si="42"/>
        <v>0.1812191103789127</v>
      </c>
      <c r="W30" s="64">
        <f t="shared" ref="W30:W42" si="44">+(AA9-W9)/W9</f>
        <v>0.32443531827515398</v>
      </c>
      <c r="X30" s="64">
        <f t="shared" ref="X30:X43" si="45">+(AB9-X9)/X9</f>
        <v>0.125948406676783</v>
      </c>
      <c r="Y30" s="64">
        <f t="shared" ref="Y30:Y43" si="46">+(AC9-Y9)/Y9</f>
        <v>0.27526881720430108</v>
      </c>
      <c r="Z30" s="64">
        <f t="shared" ref="Z30:Z43" si="47">+(AD9-Z9)/Z9</f>
        <v>-0.10320781032078104</v>
      </c>
      <c r="AA30" s="64">
        <f t="shared" ref="AA30:AA43" si="48">+(AE9-AA9)/AA9</f>
        <v>6.8217054263565891E-2</v>
      </c>
      <c r="AB30" s="64">
        <f t="shared" ref="AB30:AB41" si="49">+(AF9-AB9)/AB9</f>
        <v>-0.1091644204851752</v>
      </c>
      <c r="AC30" s="64">
        <f t="shared" ref="AC30:AC43" si="50">+(AG9-AC9)/AC9</f>
        <v>-7.9258010118043842E-2</v>
      </c>
      <c r="AD30" s="64">
        <f t="shared" ref="AD30:AD41" si="51">+(AH9-AD9)/AD9</f>
        <v>0.12286158631415241</v>
      </c>
      <c r="AE30" s="64">
        <f t="shared" ref="AE30:AE43" si="52">+(AI9-AE9)/AE9</f>
        <v>-6.966618287373004E-2</v>
      </c>
      <c r="AF30" s="64">
        <f t="shared" ref="AF30:AF41" si="53">+(AJ9-AF9)/AF9</f>
        <v>-3.6308623298033284E-2</v>
      </c>
      <c r="AG30" s="64">
        <f t="shared" ref="AG30:AG43" si="54">+(AK9-AG9)/AG9</f>
        <v>-7.6923076923076927E-2</v>
      </c>
      <c r="AH30" s="64">
        <f t="shared" ref="AH30:AH41" si="55">+(AL9-AH9)/AH9</f>
        <v>-8.1717451523545703E-2</v>
      </c>
      <c r="AI30" s="64">
        <f t="shared" ref="AI30:AT43" si="56">+(AM9-AI9)/AI9</f>
        <v>-0.11544461778471139</v>
      </c>
      <c r="AJ30" s="64">
        <f t="shared" ref="AJ30:AJ41" si="57">+(AN9-AJ9)/AJ9</f>
        <v>-3.7676609105180531E-2</v>
      </c>
      <c r="AK30" s="64">
        <f t="shared" si="17"/>
        <v>-6.1507936507936505E-2</v>
      </c>
      <c r="AL30" s="64">
        <f t="shared" si="17"/>
        <v>-5.5806938159879339E-2</v>
      </c>
      <c r="AM30" s="64">
        <f t="shared" si="17"/>
        <v>0</v>
      </c>
      <c r="AN30" s="64">
        <f t="shared" si="17"/>
        <v>-3.4257748776508973E-2</v>
      </c>
      <c r="AO30" s="64">
        <f t="shared" si="17"/>
        <v>-9.3023255813953487E-2</v>
      </c>
      <c r="AP30" s="64">
        <f t="shared" si="17"/>
        <v>-0.11980830670926518</v>
      </c>
      <c r="AQ30" s="64">
        <f t="shared" si="17"/>
        <v>-0.11992945326278659</v>
      </c>
      <c r="AR30" s="64">
        <f t="shared" si="17"/>
        <v>-6.4189189189189186E-2</v>
      </c>
      <c r="AS30" s="64">
        <f t="shared" si="17"/>
        <v>-0.14219114219114218</v>
      </c>
      <c r="AT30" s="64">
        <f t="shared" si="17"/>
        <v>2.3593466424682397E-2</v>
      </c>
      <c r="AU30" s="64">
        <f t="shared" si="18"/>
        <v>3.6585365853658534E-2</v>
      </c>
      <c r="AV30" s="64">
        <f t="shared" si="19"/>
        <v>0.16274509803921569</v>
      </c>
      <c r="AW30" s="64">
        <f t="shared" si="20"/>
        <v>7.8695896571107357E-2</v>
      </c>
      <c r="AX30" s="64">
        <f t="shared" si="21"/>
        <v>0.1651902032308494</v>
      </c>
      <c r="AY30" s="64">
        <f t="shared" si="22"/>
        <v>4.1144901610017888E-2</v>
      </c>
      <c r="AZ30" s="64">
        <f t="shared" si="22"/>
        <v>0.12671821305841924</v>
      </c>
      <c r="BA30" s="64">
        <f t="shared" si="22"/>
        <v>-1.9062142584826535E-3</v>
      </c>
      <c r="BB30" s="64">
        <f t="shared" si="22"/>
        <v>-6.608097784568373E-2</v>
      </c>
      <c r="BC30" s="64">
        <f t="shared" si="22"/>
        <v>-6.7893660531697347E-2</v>
      </c>
      <c r="BD30" s="64">
        <f t="shared" si="22"/>
        <v>-6.1430451952610793E-2</v>
      </c>
      <c r="BE30" s="64">
        <f t="shared" si="22"/>
        <v>-7.1996259934548848E-2</v>
      </c>
    </row>
    <row r="31" spans="2:62" ht="17.100000000000001" customHeight="1" thickBot="1" x14ac:dyDescent="0.25">
      <c r="B31" s="92" t="s">
        <v>54</v>
      </c>
      <c r="C31" s="95">
        <f t="shared" si="23"/>
        <v>0.15</v>
      </c>
      <c r="D31" s="95">
        <f t="shared" si="24"/>
        <v>1.0833333333333333</v>
      </c>
      <c r="E31" s="95">
        <f t="shared" si="25"/>
        <v>0.5</v>
      </c>
      <c r="F31" s="95">
        <f t="shared" si="26"/>
        <v>0.54166666666666663</v>
      </c>
      <c r="G31" s="95">
        <f t="shared" si="27"/>
        <v>0.86956521739130432</v>
      </c>
      <c r="H31" s="95">
        <f t="shared" si="28"/>
        <v>-0.12</v>
      </c>
      <c r="I31" s="95">
        <f t="shared" si="29"/>
        <v>0</v>
      </c>
      <c r="J31" s="95">
        <f t="shared" si="30"/>
        <v>0.54054054054054057</v>
      </c>
      <c r="K31" s="95">
        <f t="shared" si="31"/>
        <v>-2.3255813953488372E-2</v>
      </c>
      <c r="L31" s="95">
        <f t="shared" si="32"/>
        <v>0.18181818181818182</v>
      </c>
      <c r="M31" s="95">
        <f t="shared" si="33"/>
        <v>-7.407407407407407E-2</v>
      </c>
      <c r="N31" s="95">
        <f t="shared" si="34"/>
        <v>-0.24561403508771928</v>
      </c>
      <c r="O31" s="95">
        <f t="shared" si="35"/>
        <v>0.54761904761904767</v>
      </c>
      <c r="P31" s="95">
        <f t="shared" si="36"/>
        <v>0.15384615384615385</v>
      </c>
      <c r="Q31" s="95">
        <f t="shared" si="37"/>
        <v>0.2</v>
      </c>
      <c r="R31" s="95">
        <f t="shared" si="38"/>
        <v>-2.3255813953488372E-2</v>
      </c>
      <c r="S31" s="95">
        <f t="shared" si="39"/>
        <v>-0.16923076923076924</v>
      </c>
      <c r="T31" s="95">
        <f t="shared" si="40"/>
        <v>-0.2</v>
      </c>
      <c r="U31" s="95">
        <f t="shared" si="41"/>
        <v>0.13333333333333333</v>
      </c>
      <c r="V31" s="95">
        <f t="shared" si="42"/>
        <v>0.5</v>
      </c>
      <c r="W31" s="95">
        <f t="shared" si="44"/>
        <v>0.24074074074074073</v>
      </c>
      <c r="X31" s="95">
        <f t="shared" si="45"/>
        <v>4.1666666666666664E-2</v>
      </c>
      <c r="Y31" s="95">
        <f t="shared" si="46"/>
        <v>0.41176470588235292</v>
      </c>
      <c r="Z31" s="95">
        <f t="shared" si="47"/>
        <v>0.1111111111111111</v>
      </c>
      <c r="AA31" s="95">
        <f t="shared" si="48"/>
        <v>1.4925373134328358E-2</v>
      </c>
      <c r="AB31" s="95">
        <f t="shared" si="49"/>
        <v>0.36</v>
      </c>
      <c r="AC31" s="95">
        <f t="shared" si="50"/>
        <v>2.0833333333333332E-2</v>
      </c>
      <c r="AD31" s="95">
        <f t="shared" si="51"/>
        <v>0.24285714285714285</v>
      </c>
      <c r="AE31" s="95">
        <f t="shared" si="52"/>
        <v>-7.3529411764705885E-2</v>
      </c>
      <c r="AF31" s="95">
        <f t="shared" si="53"/>
        <v>8.8235294117647065E-2</v>
      </c>
      <c r="AG31" s="95">
        <f t="shared" si="54"/>
        <v>4.0816326530612242E-2</v>
      </c>
      <c r="AH31" s="95">
        <f t="shared" si="55"/>
        <v>-0.16091954022988506</v>
      </c>
      <c r="AI31" s="95">
        <f t="shared" si="56"/>
        <v>3.1746031746031744E-2</v>
      </c>
      <c r="AJ31" s="95">
        <f t="shared" si="57"/>
        <v>-9.45945945945946E-2</v>
      </c>
      <c r="AK31" s="95">
        <f t="shared" si="17"/>
        <v>5.8823529411764705E-2</v>
      </c>
      <c r="AL31" s="95">
        <f t="shared" si="17"/>
        <v>-2.7397260273972601E-2</v>
      </c>
      <c r="AM31" s="95">
        <f t="shared" si="17"/>
        <v>1.5384615384615385E-2</v>
      </c>
      <c r="AN31" s="95">
        <f t="shared" si="17"/>
        <v>-1.4925373134328358E-2</v>
      </c>
      <c r="AO31" s="95">
        <f t="shared" si="17"/>
        <v>-0.24074074074074073</v>
      </c>
      <c r="AP31" s="95">
        <f t="shared" si="17"/>
        <v>-0.19718309859154928</v>
      </c>
      <c r="AQ31" s="95">
        <f t="shared" si="17"/>
        <v>1.5151515151515152E-2</v>
      </c>
      <c r="AR31" s="95">
        <f t="shared" si="17"/>
        <v>-0.16666666666666666</v>
      </c>
      <c r="AS31" s="95">
        <f t="shared" si="17"/>
        <v>0.21951219512195122</v>
      </c>
      <c r="AT31" s="95">
        <f t="shared" si="17"/>
        <v>-8.771929824561403E-2</v>
      </c>
      <c r="AU31" s="95">
        <f t="shared" si="18"/>
        <v>0.59302325581395354</v>
      </c>
      <c r="AV31" s="95">
        <f t="shared" si="19"/>
        <v>0.24817518248175183</v>
      </c>
      <c r="AW31" s="95">
        <f t="shared" si="20"/>
        <v>-5.2631578947368418E-2</v>
      </c>
      <c r="AX31" s="95">
        <f t="shared" si="21"/>
        <v>0.21604938271604937</v>
      </c>
      <c r="AY31" s="95">
        <f t="shared" si="22"/>
        <v>1.015228426395939E-2</v>
      </c>
      <c r="AZ31" s="95">
        <f t="shared" si="22"/>
        <v>0.18090452261306533</v>
      </c>
      <c r="BA31" s="95">
        <f t="shared" si="22"/>
        <v>0.1574468085106383</v>
      </c>
      <c r="BB31" s="95">
        <f t="shared" si="22"/>
        <v>-4.0441176470588237E-2</v>
      </c>
      <c r="BC31" s="95">
        <f t="shared" si="22"/>
        <v>-1.532567049808429E-2</v>
      </c>
      <c r="BD31" s="95">
        <f t="shared" si="22"/>
        <v>-0.10505836575875487</v>
      </c>
      <c r="BE31" s="95">
        <f t="shared" si="22"/>
        <v>-2.6086956521739129E-2</v>
      </c>
    </row>
    <row r="32" spans="2:62" ht="17.100000000000001" customHeight="1" thickBot="1" x14ac:dyDescent="0.25">
      <c r="B32" s="49" t="s">
        <v>112</v>
      </c>
      <c r="C32" s="64">
        <f t="shared" si="23"/>
        <v>-0.14285714285714285</v>
      </c>
      <c r="D32" s="64">
        <f t="shared" si="24"/>
        <v>0.51485148514851486</v>
      </c>
      <c r="E32" s="64">
        <f t="shared" si="25"/>
        <v>0.27631578947368424</v>
      </c>
      <c r="F32" s="64">
        <f t="shared" si="26"/>
        <v>9.6491228070175433E-2</v>
      </c>
      <c r="G32" s="64">
        <f t="shared" si="27"/>
        <v>0.87179487179487181</v>
      </c>
      <c r="H32" s="64">
        <f t="shared" si="28"/>
        <v>-0.21568627450980393</v>
      </c>
      <c r="I32" s="64">
        <f t="shared" si="29"/>
        <v>0.32989690721649484</v>
      </c>
      <c r="J32" s="64">
        <f t="shared" si="30"/>
        <v>0.17599999999999999</v>
      </c>
      <c r="K32" s="64">
        <f t="shared" si="31"/>
        <v>0.1095890410958904</v>
      </c>
      <c r="L32" s="64">
        <f t="shared" si="32"/>
        <v>0.25</v>
      </c>
      <c r="M32" s="64">
        <f t="shared" si="33"/>
        <v>8.5271317829457363E-2</v>
      </c>
      <c r="N32" s="64">
        <f t="shared" si="34"/>
        <v>0.25170068027210885</v>
      </c>
      <c r="O32" s="64">
        <f t="shared" si="35"/>
        <v>-6.1728395061728392E-2</v>
      </c>
      <c r="P32" s="64">
        <f t="shared" si="36"/>
        <v>0.3</v>
      </c>
      <c r="Q32" s="64">
        <f t="shared" si="37"/>
        <v>-0.14285714285714285</v>
      </c>
      <c r="R32" s="64">
        <f t="shared" si="38"/>
        <v>-5.434782608695652E-3</v>
      </c>
      <c r="S32" s="64">
        <f t="shared" si="39"/>
        <v>0.51973684210526316</v>
      </c>
      <c r="T32" s="64">
        <f t="shared" si="40"/>
        <v>4.1025641025641026E-2</v>
      </c>
      <c r="U32" s="64">
        <f t="shared" si="41"/>
        <v>0.5083333333333333</v>
      </c>
      <c r="V32" s="64">
        <f t="shared" si="42"/>
        <v>8.1967213114754092E-2</v>
      </c>
      <c r="W32" s="64">
        <f t="shared" si="44"/>
        <v>-6.4935064935064929E-2</v>
      </c>
      <c r="X32" s="64">
        <f t="shared" si="45"/>
        <v>0.14285714285714285</v>
      </c>
      <c r="Y32" s="64">
        <f t="shared" si="46"/>
        <v>-1.1049723756906077E-2</v>
      </c>
      <c r="Z32" s="64">
        <f t="shared" si="47"/>
        <v>0.27272727272727271</v>
      </c>
      <c r="AA32" s="64">
        <f t="shared" si="48"/>
        <v>0.18518518518518517</v>
      </c>
      <c r="AB32" s="64">
        <f t="shared" si="49"/>
        <v>5.6034482758620691E-2</v>
      </c>
      <c r="AC32" s="64">
        <f t="shared" si="50"/>
        <v>-0.13407821229050279</v>
      </c>
      <c r="AD32" s="64">
        <f t="shared" si="51"/>
        <v>-7.1428571428571425E-2</v>
      </c>
      <c r="AE32" s="64">
        <f t="shared" si="52"/>
        <v>4.296875E-2</v>
      </c>
      <c r="AF32" s="64">
        <f t="shared" si="53"/>
        <v>-8.9795918367346933E-2</v>
      </c>
      <c r="AG32" s="64">
        <f t="shared" si="54"/>
        <v>0.30967741935483872</v>
      </c>
      <c r="AH32" s="64">
        <f t="shared" si="55"/>
        <v>2.9914529914529916E-2</v>
      </c>
      <c r="AI32" s="64">
        <f t="shared" si="56"/>
        <v>-0.19850187265917604</v>
      </c>
      <c r="AJ32" s="64">
        <f t="shared" si="57"/>
        <v>0.23318385650224216</v>
      </c>
      <c r="AK32" s="64">
        <f t="shared" si="17"/>
        <v>-0.24630541871921183</v>
      </c>
      <c r="AL32" s="64">
        <f t="shared" si="17"/>
        <v>-9.1286307053941904E-2</v>
      </c>
      <c r="AM32" s="64">
        <f t="shared" si="17"/>
        <v>0.1822429906542056</v>
      </c>
      <c r="AN32" s="64">
        <f t="shared" si="17"/>
        <v>-0.10909090909090909</v>
      </c>
      <c r="AO32" s="64">
        <f t="shared" si="17"/>
        <v>0.16993464052287582</v>
      </c>
      <c r="AP32" s="64">
        <f t="shared" si="17"/>
        <v>0.1004566210045662</v>
      </c>
      <c r="AQ32" s="64">
        <f t="shared" si="17"/>
        <v>-5.9288537549407112E-2</v>
      </c>
      <c r="AR32" s="64">
        <f t="shared" si="17"/>
        <v>1.6326530612244899E-2</v>
      </c>
      <c r="AS32" s="64">
        <f t="shared" si="17"/>
        <v>-0.11731843575418995</v>
      </c>
      <c r="AT32" s="64">
        <f t="shared" si="17"/>
        <v>-9.9585062240663894E-2</v>
      </c>
      <c r="AU32" s="64">
        <f t="shared" si="18"/>
        <v>0.18586387434554974</v>
      </c>
      <c r="AV32" s="64">
        <f t="shared" si="19"/>
        <v>0.19646799116997793</v>
      </c>
      <c r="AW32" s="64">
        <f t="shared" si="20"/>
        <v>0.17343173431734318</v>
      </c>
      <c r="AX32" s="64">
        <f t="shared" si="21"/>
        <v>2.20125786163522E-2</v>
      </c>
      <c r="AY32" s="64">
        <f t="shared" si="22"/>
        <v>0.25076923076923074</v>
      </c>
      <c r="AZ32" s="64">
        <f t="shared" si="22"/>
        <v>8.1180811808118078E-2</v>
      </c>
      <c r="BA32" s="64">
        <f t="shared" si="22"/>
        <v>1.2514220705346985E-2</v>
      </c>
      <c r="BB32" s="64">
        <f t="shared" si="22"/>
        <v>4.9438202247191011E-2</v>
      </c>
      <c r="BC32" s="64">
        <f t="shared" si="22"/>
        <v>-7.8158458244111342E-2</v>
      </c>
      <c r="BD32" s="64">
        <f t="shared" si="22"/>
        <v>6.6202090592334492E-2</v>
      </c>
      <c r="BE32" s="64">
        <f t="shared" si="22"/>
        <v>-6.1002178649237473E-2</v>
      </c>
    </row>
    <row r="33" spans="2:57" ht="17.100000000000001" customHeight="1" thickBot="1" x14ac:dyDescent="0.25">
      <c r="B33" s="49" t="s">
        <v>89</v>
      </c>
      <c r="C33" s="64">
        <f t="shared" si="23"/>
        <v>-8.3333333333333329E-2</v>
      </c>
      <c r="D33" s="64">
        <f t="shared" si="24"/>
        <v>-9.7087378640776691E-3</v>
      </c>
      <c r="E33" s="64">
        <f t="shared" si="25"/>
        <v>9.8591549295774641E-2</v>
      </c>
      <c r="F33" s="64">
        <f t="shared" si="26"/>
        <v>0.29411764705882354</v>
      </c>
      <c r="G33" s="64">
        <f t="shared" si="27"/>
        <v>0.68831168831168832</v>
      </c>
      <c r="H33" s="64">
        <f t="shared" si="28"/>
        <v>-1.9607843137254902E-2</v>
      </c>
      <c r="I33" s="64">
        <f t="shared" si="29"/>
        <v>2.564102564102564E-2</v>
      </c>
      <c r="J33" s="64">
        <f t="shared" si="30"/>
        <v>0.22727272727272727</v>
      </c>
      <c r="K33" s="64">
        <f t="shared" si="31"/>
        <v>-5.3846153846153849E-2</v>
      </c>
      <c r="L33" s="64">
        <f t="shared" si="32"/>
        <v>0.41</v>
      </c>
      <c r="M33" s="64">
        <f t="shared" si="33"/>
        <v>0.16250000000000001</v>
      </c>
      <c r="N33" s="64">
        <f t="shared" si="34"/>
        <v>-1.4814814814814815E-2</v>
      </c>
      <c r="O33" s="64">
        <f t="shared" si="35"/>
        <v>4.065040650406504E-2</v>
      </c>
      <c r="P33" s="64">
        <f t="shared" si="36"/>
        <v>0.36879432624113473</v>
      </c>
      <c r="Q33" s="64">
        <f t="shared" si="37"/>
        <v>0.45161290322580644</v>
      </c>
      <c r="R33" s="64">
        <f t="shared" si="38"/>
        <v>0.30827067669172931</v>
      </c>
      <c r="S33" s="64">
        <f t="shared" si="39"/>
        <v>0.6484375</v>
      </c>
      <c r="T33" s="64">
        <f t="shared" si="40"/>
        <v>-1.5544041450777202E-2</v>
      </c>
      <c r="U33" s="64">
        <f t="shared" si="41"/>
        <v>0.14814814814814814</v>
      </c>
      <c r="V33" s="64">
        <f t="shared" si="42"/>
        <v>0.35632183908045978</v>
      </c>
      <c r="W33" s="64">
        <f t="shared" si="44"/>
        <v>2.843601895734597E-2</v>
      </c>
      <c r="X33" s="64">
        <f t="shared" si="45"/>
        <v>9.4736842105263161E-2</v>
      </c>
      <c r="Y33" s="64">
        <f t="shared" si="46"/>
        <v>9.0322580645161285E-2</v>
      </c>
      <c r="Z33" s="64">
        <f t="shared" si="47"/>
        <v>8.4745762711864403E-2</v>
      </c>
      <c r="AA33" s="64">
        <f t="shared" si="48"/>
        <v>0.31336405529953915</v>
      </c>
      <c r="AB33" s="64">
        <f t="shared" si="49"/>
        <v>0.37019230769230771</v>
      </c>
      <c r="AC33" s="64">
        <f t="shared" si="50"/>
        <v>0.24260355029585798</v>
      </c>
      <c r="AD33" s="64">
        <f t="shared" si="51"/>
        <v>0.37890625</v>
      </c>
      <c r="AE33" s="64">
        <f t="shared" si="52"/>
        <v>-2.456140350877193E-2</v>
      </c>
      <c r="AF33" s="64">
        <f t="shared" si="53"/>
        <v>3.5087719298245615E-3</v>
      </c>
      <c r="AG33" s="64">
        <f t="shared" si="54"/>
        <v>-2.3809523809523808E-2</v>
      </c>
      <c r="AH33" s="64">
        <f t="shared" si="55"/>
        <v>-0.14730878186968838</v>
      </c>
      <c r="AI33" s="64">
        <f t="shared" si="56"/>
        <v>3.5971223021582736E-3</v>
      </c>
      <c r="AJ33" s="64">
        <f t="shared" si="57"/>
        <v>-3.4965034965034965E-3</v>
      </c>
      <c r="AK33" s="64">
        <f t="shared" si="17"/>
        <v>0.11219512195121951</v>
      </c>
      <c r="AL33" s="64">
        <f t="shared" si="17"/>
        <v>3.3222591362126248E-2</v>
      </c>
      <c r="AM33" s="64">
        <f t="shared" si="17"/>
        <v>-8.2437275985663083E-2</v>
      </c>
      <c r="AN33" s="64">
        <f t="shared" si="17"/>
        <v>-6.3157894736842107E-2</v>
      </c>
      <c r="AO33" s="64">
        <f t="shared" si="17"/>
        <v>4.3859649122807015E-3</v>
      </c>
      <c r="AP33" s="64">
        <f t="shared" si="17"/>
        <v>-0.15434083601286175</v>
      </c>
      <c r="AQ33" s="64">
        <f t="shared" si="17"/>
        <v>4.6875E-2</v>
      </c>
      <c r="AR33" s="64">
        <f t="shared" si="17"/>
        <v>0.24719101123595505</v>
      </c>
      <c r="AS33" s="64">
        <f t="shared" si="17"/>
        <v>-0.13537117903930132</v>
      </c>
      <c r="AT33" s="64">
        <f t="shared" si="17"/>
        <v>0.29277566539923955</v>
      </c>
      <c r="AU33" s="64">
        <f t="shared" si="18"/>
        <v>6.9970845481049565E-2</v>
      </c>
      <c r="AV33" s="64">
        <f t="shared" si="19"/>
        <v>0.21253405994550409</v>
      </c>
      <c r="AW33" s="64">
        <f t="shared" si="20"/>
        <v>0.10112359550561797</v>
      </c>
      <c r="AX33" s="64">
        <f t="shared" si="21"/>
        <v>0.2857142857142857</v>
      </c>
      <c r="AY33" s="64">
        <f t="shared" si="22"/>
        <v>0.25714285714285712</v>
      </c>
      <c r="AZ33" s="64">
        <f t="shared" si="22"/>
        <v>7.3232323232323232E-2</v>
      </c>
      <c r="BA33" s="64">
        <f t="shared" si="22"/>
        <v>0.33294117647058824</v>
      </c>
      <c r="BB33" s="64">
        <f t="shared" si="22"/>
        <v>-5.5604589585172108E-2</v>
      </c>
      <c r="BC33" s="64">
        <f t="shared" si="22"/>
        <v>3.0841121495327101E-2</v>
      </c>
      <c r="BD33" s="64">
        <f t="shared" si="22"/>
        <v>-7.9782411604714415E-2</v>
      </c>
      <c r="BE33" s="64">
        <f t="shared" si="22"/>
        <v>0.12216748768472907</v>
      </c>
    </row>
    <row r="34" spans="2:57" ht="17.100000000000001" customHeight="1" thickBot="1" x14ac:dyDescent="0.25">
      <c r="B34" s="49" t="s">
        <v>75</v>
      </c>
      <c r="C34" s="64">
        <f t="shared" si="23"/>
        <v>0.1</v>
      </c>
      <c r="D34" s="64">
        <f t="shared" si="24"/>
        <v>0.15473887814313347</v>
      </c>
      <c r="E34" s="64">
        <f t="shared" si="25"/>
        <v>0.10498687664041995</v>
      </c>
      <c r="F34" s="64">
        <f t="shared" si="26"/>
        <v>0.30036630036630035</v>
      </c>
      <c r="G34" s="64">
        <f t="shared" si="27"/>
        <v>0.14408233276157806</v>
      </c>
      <c r="H34" s="64">
        <f t="shared" si="28"/>
        <v>3.1825795644891124E-2</v>
      </c>
      <c r="I34" s="64">
        <f t="shared" si="29"/>
        <v>0.33729216152019004</v>
      </c>
      <c r="J34" s="64">
        <f t="shared" si="30"/>
        <v>0</v>
      </c>
      <c r="K34" s="64">
        <f t="shared" si="31"/>
        <v>0.13343328335832083</v>
      </c>
      <c r="L34" s="64">
        <f t="shared" si="32"/>
        <v>0.26298701298701299</v>
      </c>
      <c r="M34" s="64">
        <f t="shared" si="33"/>
        <v>3.552397868561279E-3</v>
      </c>
      <c r="N34" s="64">
        <f t="shared" si="34"/>
        <v>0.30985915492957744</v>
      </c>
      <c r="O34" s="64">
        <f t="shared" si="35"/>
        <v>0.11904761904761904</v>
      </c>
      <c r="P34" s="64">
        <f t="shared" si="36"/>
        <v>7.3264781491002573E-2</v>
      </c>
      <c r="Q34" s="64">
        <f t="shared" si="37"/>
        <v>0.12212389380530973</v>
      </c>
      <c r="R34" s="64">
        <f t="shared" si="38"/>
        <v>-8.6021505376344086E-3</v>
      </c>
      <c r="S34" s="64">
        <f t="shared" si="39"/>
        <v>0.10756501182033097</v>
      </c>
      <c r="T34" s="64">
        <f t="shared" si="40"/>
        <v>1.3173652694610778E-2</v>
      </c>
      <c r="U34" s="64">
        <f t="shared" si="41"/>
        <v>-3.1545741324921135E-3</v>
      </c>
      <c r="V34" s="64">
        <f t="shared" si="42"/>
        <v>2.4945770065075923E-2</v>
      </c>
      <c r="W34" s="64">
        <f t="shared" si="44"/>
        <v>1.4941302027748132E-2</v>
      </c>
      <c r="X34" s="64">
        <f t="shared" si="45"/>
        <v>0.10165484633569739</v>
      </c>
      <c r="Y34" s="64">
        <f t="shared" si="46"/>
        <v>9.9683544303797472E-2</v>
      </c>
      <c r="Z34" s="64">
        <f t="shared" si="47"/>
        <v>0.13968253968253969</v>
      </c>
      <c r="AA34" s="64">
        <f t="shared" si="48"/>
        <v>7.2555205047318619E-2</v>
      </c>
      <c r="AB34" s="64">
        <f t="shared" si="49"/>
        <v>3.2188841201716738E-3</v>
      </c>
      <c r="AC34" s="64">
        <f t="shared" si="50"/>
        <v>0.13093525179856116</v>
      </c>
      <c r="AD34" s="64">
        <f t="shared" si="51"/>
        <v>-1.2070566388115135E-2</v>
      </c>
      <c r="AE34" s="64">
        <f t="shared" si="52"/>
        <v>0.10196078431372549</v>
      </c>
      <c r="AF34" s="64">
        <f t="shared" si="53"/>
        <v>0.11336898395721925</v>
      </c>
      <c r="AG34" s="64">
        <f t="shared" si="54"/>
        <v>-2.4173027989821884E-2</v>
      </c>
      <c r="AH34" s="64">
        <f t="shared" si="55"/>
        <v>2.6315789473684209E-2</v>
      </c>
      <c r="AI34" s="64">
        <f t="shared" si="56"/>
        <v>-0.14857651245551601</v>
      </c>
      <c r="AJ34" s="64">
        <f t="shared" si="57"/>
        <v>8.4534101825168101E-2</v>
      </c>
      <c r="AK34" s="64">
        <f t="shared" si="17"/>
        <v>-2.3468057366362451E-2</v>
      </c>
      <c r="AL34" s="64">
        <f t="shared" si="17"/>
        <v>2.4725274725274724E-2</v>
      </c>
      <c r="AM34" s="64">
        <f t="shared" si="17"/>
        <v>0.16091954022988506</v>
      </c>
      <c r="AN34" s="64">
        <f t="shared" si="17"/>
        <v>-0.11514614703277236</v>
      </c>
      <c r="AO34" s="64">
        <f t="shared" si="17"/>
        <v>1.0680907877169559E-2</v>
      </c>
      <c r="AP34" s="64">
        <f t="shared" si="17"/>
        <v>-8.936550491510277E-2</v>
      </c>
      <c r="AQ34" s="64">
        <f t="shared" si="17"/>
        <v>-0.11431143114311432</v>
      </c>
      <c r="AR34" s="64">
        <f t="shared" si="17"/>
        <v>0.12112112112112113</v>
      </c>
      <c r="AS34" s="64">
        <f t="shared" si="17"/>
        <v>-2.3778071334214002E-2</v>
      </c>
      <c r="AT34" s="64">
        <f t="shared" si="17"/>
        <v>3.0421982335623161E-2</v>
      </c>
      <c r="AU34" s="64">
        <f t="shared" si="18"/>
        <v>0.1707193515704154</v>
      </c>
      <c r="AV34" s="64">
        <f t="shared" si="19"/>
        <v>0.10601471224578105</v>
      </c>
      <c r="AW34" s="64">
        <f t="shared" si="20"/>
        <v>0.1850547730829421</v>
      </c>
      <c r="AX34" s="64">
        <f t="shared" si="21"/>
        <v>6.8669527896995708E-2</v>
      </c>
      <c r="AY34" s="64">
        <f t="shared" si="22"/>
        <v>3.7998146431881374E-2</v>
      </c>
      <c r="AZ34" s="64">
        <f t="shared" si="22"/>
        <v>8.7797619047619041E-2</v>
      </c>
      <c r="BA34" s="64">
        <f t="shared" si="22"/>
        <v>4.1039671682626538E-2</v>
      </c>
      <c r="BB34" s="64">
        <f t="shared" si="22"/>
        <v>5.7555847568988176E-2</v>
      </c>
      <c r="BC34" s="64">
        <f t="shared" si="22"/>
        <v>-1.7395626242544732E-2</v>
      </c>
      <c r="BD34" s="64">
        <f t="shared" si="22"/>
        <v>-1.719777440566515E-2</v>
      </c>
      <c r="BE34" s="64">
        <f t="shared" si="22"/>
        <v>1.8013381369016985E-3</v>
      </c>
    </row>
    <row r="35" spans="2:57" ht="17.100000000000001" customHeight="1" thickBot="1" x14ac:dyDescent="0.25">
      <c r="B35" s="49" t="s">
        <v>114</v>
      </c>
      <c r="C35" s="64">
        <f t="shared" si="23"/>
        <v>0.14080459770114942</v>
      </c>
      <c r="D35" s="64">
        <f t="shared" si="24"/>
        <v>-4.2959427207637228E-2</v>
      </c>
      <c r="E35" s="64">
        <f t="shared" si="25"/>
        <v>-6.9841269841269843E-2</v>
      </c>
      <c r="F35" s="64">
        <f t="shared" si="26"/>
        <v>0.19809069212410502</v>
      </c>
      <c r="G35" s="64">
        <f t="shared" si="27"/>
        <v>0.10579345088161209</v>
      </c>
      <c r="H35" s="64">
        <f t="shared" si="28"/>
        <v>0.18204488778054864</v>
      </c>
      <c r="I35" s="64">
        <f t="shared" si="29"/>
        <v>0.34470989761092152</v>
      </c>
      <c r="J35" s="64">
        <f t="shared" si="30"/>
        <v>0.13745019920318724</v>
      </c>
      <c r="K35" s="64">
        <f t="shared" si="31"/>
        <v>0.40546697038724372</v>
      </c>
      <c r="L35" s="64">
        <f t="shared" si="32"/>
        <v>0.16666666666666666</v>
      </c>
      <c r="M35" s="64">
        <f t="shared" si="33"/>
        <v>8.3756345177664976E-2</v>
      </c>
      <c r="N35" s="64">
        <f t="shared" si="34"/>
        <v>7.3555166374781086E-2</v>
      </c>
      <c r="O35" s="64">
        <f t="shared" si="35"/>
        <v>-8.1037277147487843E-3</v>
      </c>
      <c r="P35" s="64">
        <f t="shared" si="36"/>
        <v>8.1374321880650996E-2</v>
      </c>
      <c r="Q35" s="64">
        <f t="shared" si="37"/>
        <v>-1.873536299765808E-2</v>
      </c>
      <c r="R35" s="64">
        <f t="shared" si="38"/>
        <v>-2.7732463295269169E-2</v>
      </c>
      <c r="S35" s="64">
        <f t="shared" si="39"/>
        <v>-3.2679738562091504E-3</v>
      </c>
      <c r="T35" s="64">
        <f t="shared" si="40"/>
        <v>0</v>
      </c>
      <c r="U35" s="64">
        <f t="shared" si="41"/>
        <v>0.23627684964200477</v>
      </c>
      <c r="V35" s="64">
        <f t="shared" si="42"/>
        <v>0.34563758389261745</v>
      </c>
      <c r="W35" s="64">
        <f t="shared" si="44"/>
        <v>0.15901639344262294</v>
      </c>
      <c r="X35" s="64">
        <f t="shared" si="45"/>
        <v>0.21237458193979933</v>
      </c>
      <c r="Y35" s="64">
        <f t="shared" si="46"/>
        <v>0.12355212355212356</v>
      </c>
      <c r="Z35" s="64">
        <f t="shared" si="47"/>
        <v>-1.2468827930174563E-3</v>
      </c>
      <c r="AA35" s="64">
        <f t="shared" si="48"/>
        <v>5.6577086280056574E-2</v>
      </c>
      <c r="AB35" s="64">
        <f t="shared" si="49"/>
        <v>1.5172413793103448E-2</v>
      </c>
      <c r="AC35" s="64">
        <f t="shared" si="50"/>
        <v>5.3264604810996562E-2</v>
      </c>
      <c r="AD35" s="64">
        <f t="shared" si="51"/>
        <v>2.4968789013732834E-3</v>
      </c>
      <c r="AE35" s="64">
        <f t="shared" si="52"/>
        <v>1.7402945113788489E-2</v>
      </c>
      <c r="AF35" s="64">
        <f t="shared" si="53"/>
        <v>0.10461956521739131</v>
      </c>
      <c r="AG35" s="64">
        <f t="shared" si="54"/>
        <v>-5.7096247960848286E-2</v>
      </c>
      <c r="AH35" s="64">
        <f t="shared" si="55"/>
        <v>-2.3661270236612703E-2</v>
      </c>
      <c r="AI35" s="64">
        <f t="shared" si="56"/>
        <v>-4.6052631578947366E-2</v>
      </c>
      <c r="AJ35" s="64">
        <f t="shared" si="57"/>
        <v>3.9360393603936041E-2</v>
      </c>
      <c r="AK35" s="64">
        <f t="shared" si="17"/>
        <v>0.14878892733564014</v>
      </c>
      <c r="AL35" s="64">
        <f t="shared" si="17"/>
        <v>2.8061224489795918E-2</v>
      </c>
      <c r="AM35" s="64">
        <f t="shared" si="17"/>
        <v>7.7241379310344832E-2</v>
      </c>
      <c r="AN35" s="64">
        <f t="shared" si="17"/>
        <v>-0.1893491124260355</v>
      </c>
      <c r="AO35" s="64">
        <f t="shared" si="17"/>
        <v>-0.2289156626506024</v>
      </c>
      <c r="AP35" s="64">
        <f t="shared" si="17"/>
        <v>-4.3424317617866005E-2</v>
      </c>
      <c r="AQ35" s="64">
        <f t="shared" si="17"/>
        <v>-5.5057618437900128E-2</v>
      </c>
      <c r="AR35" s="64">
        <f t="shared" si="17"/>
        <v>0.2</v>
      </c>
      <c r="AS35" s="64">
        <f t="shared" si="17"/>
        <v>0.166015625</v>
      </c>
      <c r="AT35" s="64">
        <f t="shared" si="17"/>
        <v>7.9118028534370943E-2</v>
      </c>
      <c r="AU35" s="64">
        <f t="shared" si="18"/>
        <v>6.1292471685542971E-2</v>
      </c>
      <c r="AV35" s="64">
        <f t="shared" si="19"/>
        <v>0.17890772128060264</v>
      </c>
      <c r="AW35" s="64">
        <f t="shared" si="20"/>
        <v>0.17678381256656017</v>
      </c>
      <c r="AX35" s="64">
        <f t="shared" si="21"/>
        <v>6.7873303167420816E-3</v>
      </c>
      <c r="AY35" s="64">
        <f t="shared" si="22"/>
        <v>0.13617977528089886</v>
      </c>
      <c r="AZ35" s="64">
        <f t="shared" si="22"/>
        <v>0.11352848101265822</v>
      </c>
      <c r="BA35" s="64">
        <f t="shared" si="22"/>
        <v>2.9840142095914741E-2</v>
      </c>
      <c r="BB35" s="64">
        <f t="shared" si="22"/>
        <v>1.2418075198344257E-2</v>
      </c>
      <c r="BC35" s="64">
        <f t="shared" si="22"/>
        <v>3.5775127768313458E-2</v>
      </c>
      <c r="BD35" s="64">
        <f t="shared" si="22"/>
        <v>-9.5723684210526322E-2</v>
      </c>
      <c r="BE35" s="64">
        <f t="shared" si="22"/>
        <v>8.7304474354310657E-2</v>
      </c>
    </row>
    <row r="36" spans="2:57" ht="17.100000000000001" customHeight="1" thickBot="1" x14ac:dyDescent="0.25">
      <c r="B36" s="49" t="s">
        <v>76</v>
      </c>
      <c r="C36" s="64">
        <f t="shared" si="23"/>
        <v>-0.39393939393939392</v>
      </c>
      <c r="D36" s="64">
        <f t="shared" si="24"/>
        <v>0.1111111111111111</v>
      </c>
      <c r="E36" s="64">
        <f t="shared" si="25"/>
        <v>7.8947368421052627E-2</v>
      </c>
      <c r="F36" s="64">
        <f t="shared" si="26"/>
        <v>8.9285714285714288E-2</v>
      </c>
      <c r="G36" s="64">
        <f t="shared" si="27"/>
        <v>0.47499999999999998</v>
      </c>
      <c r="H36" s="64">
        <f t="shared" si="28"/>
        <v>-0.2</v>
      </c>
      <c r="I36" s="64">
        <f t="shared" si="29"/>
        <v>-0.21951219512195122</v>
      </c>
      <c r="J36" s="64">
        <f t="shared" si="30"/>
        <v>0.19672131147540983</v>
      </c>
      <c r="K36" s="64">
        <f t="shared" si="31"/>
        <v>1.6949152542372881E-2</v>
      </c>
      <c r="L36" s="64">
        <f t="shared" si="32"/>
        <v>0.39285714285714285</v>
      </c>
      <c r="M36" s="64">
        <f t="shared" si="33"/>
        <v>0.75</v>
      </c>
      <c r="N36" s="64">
        <f t="shared" si="34"/>
        <v>0.43835616438356162</v>
      </c>
      <c r="O36" s="64">
        <f t="shared" si="35"/>
        <v>0.45</v>
      </c>
      <c r="P36" s="64">
        <f t="shared" si="36"/>
        <v>0.35897435897435898</v>
      </c>
      <c r="Q36" s="64">
        <f t="shared" si="37"/>
        <v>0.125</v>
      </c>
      <c r="R36" s="64">
        <f t="shared" si="38"/>
        <v>-0.24761904761904763</v>
      </c>
      <c r="S36" s="64">
        <f t="shared" si="39"/>
        <v>5.7471264367816091E-2</v>
      </c>
      <c r="T36" s="64">
        <f t="shared" si="40"/>
        <v>-9.4339622641509441E-2</v>
      </c>
      <c r="U36" s="64">
        <f t="shared" si="41"/>
        <v>0.12698412698412698</v>
      </c>
      <c r="V36" s="64">
        <f t="shared" si="42"/>
        <v>0.45569620253164556</v>
      </c>
      <c r="W36" s="64">
        <f t="shared" si="44"/>
        <v>-0.15217391304347827</v>
      </c>
      <c r="X36" s="64">
        <f t="shared" si="45"/>
        <v>0.26041666666666669</v>
      </c>
      <c r="Y36" s="64">
        <f t="shared" si="46"/>
        <v>0.12676056338028169</v>
      </c>
      <c r="Z36" s="64">
        <f t="shared" si="47"/>
        <v>1.7391304347826087E-2</v>
      </c>
      <c r="AA36" s="64">
        <f t="shared" si="48"/>
        <v>0.57692307692307687</v>
      </c>
      <c r="AB36" s="64">
        <f t="shared" si="49"/>
        <v>-7.43801652892562E-2</v>
      </c>
      <c r="AC36" s="64">
        <f t="shared" si="50"/>
        <v>0.13750000000000001</v>
      </c>
      <c r="AD36" s="64">
        <f t="shared" si="51"/>
        <v>0.20512820512820512</v>
      </c>
      <c r="AE36" s="64">
        <f t="shared" si="52"/>
        <v>0.17073170731707318</v>
      </c>
      <c r="AF36" s="64">
        <f t="shared" si="53"/>
        <v>0.4107142857142857</v>
      </c>
      <c r="AG36" s="64">
        <f t="shared" si="54"/>
        <v>0.26373626373626374</v>
      </c>
      <c r="AH36" s="64">
        <f t="shared" si="55"/>
        <v>0.15602836879432624</v>
      </c>
      <c r="AI36" s="64">
        <f t="shared" si="56"/>
        <v>-0.1111111111111111</v>
      </c>
      <c r="AJ36" s="64">
        <f t="shared" si="57"/>
        <v>-0.17088607594936708</v>
      </c>
      <c r="AK36" s="64">
        <f t="shared" si="17"/>
        <v>-0.20869565217391303</v>
      </c>
      <c r="AL36" s="64">
        <f t="shared" si="17"/>
        <v>-0.19018404907975461</v>
      </c>
      <c r="AM36" s="64">
        <f t="shared" si="17"/>
        <v>0.1015625</v>
      </c>
      <c r="AN36" s="64">
        <f t="shared" si="17"/>
        <v>0.29770992366412213</v>
      </c>
      <c r="AO36" s="64">
        <f t="shared" si="17"/>
        <v>0.10989010989010989</v>
      </c>
      <c r="AP36" s="64">
        <f t="shared" si="17"/>
        <v>0.12878787878787878</v>
      </c>
      <c r="AQ36" s="64">
        <f t="shared" si="17"/>
        <v>4.9645390070921988E-2</v>
      </c>
      <c r="AR36" s="64">
        <f t="shared" si="17"/>
        <v>0.21176470588235294</v>
      </c>
      <c r="AS36" s="64">
        <f t="shared" si="17"/>
        <v>0.24752475247524752</v>
      </c>
      <c r="AT36" s="64">
        <f t="shared" si="17"/>
        <v>2.6845637583892617E-2</v>
      </c>
      <c r="AU36" s="64">
        <f t="shared" si="18"/>
        <v>-4.9327354260089683E-2</v>
      </c>
      <c r="AV36" s="64">
        <f t="shared" si="19"/>
        <v>3.7735849056603772E-2</v>
      </c>
      <c r="AW36" s="64">
        <f t="shared" si="20"/>
        <v>0.35909090909090907</v>
      </c>
      <c r="AX36" s="64">
        <f t="shared" si="21"/>
        <v>0.12040133779264214</v>
      </c>
      <c r="AY36" s="64">
        <f t="shared" si="22"/>
        <v>0.11641791044776119</v>
      </c>
      <c r="AZ36" s="64">
        <f t="shared" si="22"/>
        <v>5.8823529411764705E-2</v>
      </c>
      <c r="BA36" s="64">
        <f t="shared" si="22"/>
        <v>0.17929292929292928</v>
      </c>
      <c r="BB36" s="64">
        <f t="shared" si="22"/>
        <v>0.24197002141327623</v>
      </c>
      <c r="BC36" s="64">
        <f t="shared" si="22"/>
        <v>-0.16896551724137931</v>
      </c>
      <c r="BD36" s="64">
        <f t="shared" si="22"/>
        <v>0.16390041493775934</v>
      </c>
      <c r="BE36" s="64">
        <f t="shared" si="22"/>
        <v>0.12834224598930483</v>
      </c>
    </row>
    <row r="37" spans="2:57" ht="17.100000000000001" customHeight="1" thickBot="1" x14ac:dyDescent="0.25">
      <c r="B37" s="49" t="s">
        <v>55</v>
      </c>
      <c r="C37" s="64">
        <f t="shared" si="23"/>
        <v>4.9180327868852458E-2</v>
      </c>
      <c r="D37" s="64">
        <f t="shared" si="24"/>
        <v>1.4388489208633094E-2</v>
      </c>
      <c r="E37" s="64">
        <f t="shared" si="25"/>
        <v>0.36781609195402298</v>
      </c>
      <c r="F37" s="64">
        <f t="shared" si="26"/>
        <v>0.14285714285714285</v>
      </c>
      <c r="G37" s="64">
        <f t="shared" si="27"/>
        <v>0.1171875</v>
      </c>
      <c r="H37" s="64">
        <f t="shared" si="28"/>
        <v>0.19148936170212766</v>
      </c>
      <c r="I37" s="64">
        <f t="shared" si="29"/>
        <v>0.15126050420168066</v>
      </c>
      <c r="J37" s="64">
        <f t="shared" si="30"/>
        <v>0.23125000000000001</v>
      </c>
      <c r="K37" s="64">
        <f t="shared" si="31"/>
        <v>0.39860139860139859</v>
      </c>
      <c r="L37" s="64">
        <f t="shared" si="32"/>
        <v>2.3809523809523808E-2</v>
      </c>
      <c r="M37" s="64">
        <f t="shared" si="33"/>
        <v>0.31386861313868614</v>
      </c>
      <c r="N37" s="64">
        <f t="shared" si="34"/>
        <v>-2.5380710659898477E-2</v>
      </c>
      <c r="O37" s="64">
        <f t="shared" si="35"/>
        <v>0.18</v>
      </c>
      <c r="P37" s="64">
        <f t="shared" si="36"/>
        <v>0.58139534883720934</v>
      </c>
      <c r="Q37" s="64">
        <f t="shared" si="37"/>
        <v>6.1111111111111109E-2</v>
      </c>
      <c r="R37" s="64">
        <f t="shared" si="38"/>
        <v>0.35416666666666669</v>
      </c>
      <c r="S37" s="64">
        <f t="shared" si="39"/>
        <v>0.27542372881355931</v>
      </c>
      <c r="T37" s="64">
        <f t="shared" si="40"/>
        <v>4.4117647058823532E-2</v>
      </c>
      <c r="U37" s="64">
        <f t="shared" si="41"/>
        <v>0.18848167539267016</v>
      </c>
      <c r="V37" s="64">
        <f t="shared" si="42"/>
        <v>0.36923076923076925</v>
      </c>
      <c r="W37" s="64">
        <f t="shared" si="44"/>
        <v>-6.3122923588039864E-2</v>
      </c>
      <c r="X37" s="64">
        <f t="shared" si="45"/>
        <v>0.27112676056338031</v>
      </c>
      <c r="Y37" s="64">
        <f t="shared" si="46"/>
        <v>4.8458149779735685E-2</v>
      </c>
      <c r="Z37" s="64">
        <f t="shared" si="47"/>
        <v>0.12078651685393259</v>
      </c>
      <c r="AA37" s="64">
        <f t="shared" si="48"/>
        <v>0.24113475177304963</v>
      </c>
      <c r="AB37" s="64">
        <f t="shared" si="49"/>
        <v>3.8781163434903045E-2</v>
      </c>
      <c r="AC37" s="64">
        <f t="shared" si="50"/>
        <v>0.40336134453781514</v>
      </c>
      <c r="AD37" s="64">
        <f t="shared" si="51"/>
        <v>0</v>
      </c>
      <c r="AE37" s="64">
        <f t="shared" si="52"/>
        <v>-2.8571428571428571E-3</v>
      </c>
      <c r="AF37" s="64">
        <f t="shared" si="53"/>
        <v>-1.0666666666666666E-2</v>
      </c>
      <c r="AG37" s="64">
        <f t="shared" si="54"/>
        <v>-0.15868263473053892</v>
      </c>
      <c r="AH37" s="64">
        <f t="shared" si="55"/>
        <v>-0.17794486215538846</v>
      </c>
      <c r="AI37" s="64">
        <f t="shared" si="56"/>
        <v>-7.1633237822349566E-2</v>
      </c>
      <c r="AJ37" s="64">
        <f t="shared" si="57"/>
        <v>-6.4690026954177901E-2</v>
      </c>
      <c r="AK37" s="64">
        <f t="shared" si="17"/>
        <v>3.2028469750889681E-2</v>
      </c>
      <c r="AL37" s="64">
        <f t="shared" si="17"/>
        <v>0.13414634146341464</v>
      </c>
      <c r="AM37" s="64">
        <f t="shared" si="17"/>
        <v>0.16666666666666666</v>
      </c>
      <c r="AN37" s="64">
        <f t="shared" si="17"/>
        <v>1.1527377521613832E-2</v>
      </c>
      <c r="AO37" s="64">
        <f t="shared" si="17"/>
        <v>-0.16551724137931034</v>
      </c>
      <c r="AP37" s="64">
        <f t="shared" si="17"/>
        <v>-6.1827956989247312E-2</v>
      </c>
      <c r="AQ37" s="64">
        <f t="shared" si="17"/>
        <v>-0.31746031746031744</v>
      </c>
      <c r="AR37" s="64">
        <f t="shared" si="17"/>
        <v>8.5470085470085472E-2</v>
      </c>
      <c r="AS37" s="64">
        <f t="shared" si="17"/>
        <v>7.43801652892562E-2</v>
      </c>
      <c r="AT37" s="64">
        <f t="shared" si="17"/>
        <v>7.4498567335243557E-2</v>
      </c>
      <c r="AU37" s="64">
        <f t="shared" si="18"/>
        <v>0.12295081967213115</v>
      </c>
      <c r="AV37" s="64">
        <f t="shared" si="19"/>
        <v>0.177007299270073</v>
      </c>
      <c r="AW37" s="64">
        <f t="shared" si="20"/>
        <v>0.15348837209302327</v>
      </c>
      <c r="AX37" s="64">
        <f t="shared" si="21"/>
        <v>0.28897849462365593</v>
      </c>
      <c r="AY37" s="64">
        <f t="shared" si="22"/>
        <v>0.21793534932221065</v>
      </c>
      <c r="AZ37" s="64">
        <f t="shared" si="22"/>
        <v>9.5890410958904104E-2</v>
      </c>
      <c r="BA37" s="64">
        <f t="shared" si="22"/>
        <v>0.13906250000000001</v>
      </c>
      <c r="BB37" s="64">
        <f t="shared" si="22"/>
        <v>-8.8477366255144033E-2</v>
      </c>
      <c r="BC37" s="64">
        <f t="shared" si="22"/>
        <v>3.0097817908201654E-3</v>
      </c>
      <c r="BD37" s="64">
        <f t="shared" si="22"/>
        <v>-9.7524381095273824E-3</v>
      </c>
      <c r="BE37" s="64">
        <f t="shared" si="22"/>
        <v>-3.4848484848484851E-2</v>
      </c>
    </row>
    <row r="38" spans="2:57" ht="17.100000000000001" customHeight="1" thickBot="1" x14ac:dyDescent="0.25">
      <c r="B38" s="49" t="s">
        <v>57</v>
      </c>
      <c r="C38" s="64">
        <f t="shared" si="23"/>
        <v>-0.12115384615384615</v>
      </c>
      <c r="D38" s="64">
        <f t="shared" si="24"/>
        <v>0.21555555555555556</v>
      </c>
      <c r="E38" s="64">
        <f t="shared" si="25"/>
        <v>0.10795454545454546</v>
      </c>
      <c r="F38" s="64">
        <f t="shared" si="26"/>
        <v>0.37439613526570048</v>
      </c>
      <c r="G38" s="64">
        <f t="shared" si="27"/>
        <v>7.2210065645514229E-2</v>
      </c>
      <c r="H38" s="64">
        <f t="shared" si="28"/>
        <v>0.10054844606946983</v>
      </c>
      <c r="I38" s="64">
        <f t="shared" si="29"/>
        <v>0.29230769230769232</v>
      </c>
      <c r="J38" s="64">
        <f t="shared" si="30"/>
        <v>3.5149384885764502E-2</v>
      </c>
      <c r="K38" s="64">
        <f t="shared" si="31"/>
        <v>0.33061224489795921</v>
      </c>
      <c r="L38" s="64">
        <f t="shared" si="32"/>
        <v>0.19435215946843853</v>
      </c>
      <c r="M38" s="64">
        <f t="shared" si="33"/>
        <v>-2.1825396825396824E-2</v>
      </c>
      <c r="N38" s="64">
        <f t="shared" si="34"/>
        <v>0.16808149405772496</v>
      </c>
      <c r="O38" s="64">
        <f t="shared" si="35"/>
        <v>1.6871165644171779E-2</v>
      </c>
      <c r="P38" s="64">
        <f t="shared" si="36"/>
        <v>-7.5104311543810851E-2</v>
      </c>
      <c r="Q38" s="64">
        <f t="shared" si="37"/>
        <v>8.5192697768762676E-2</v>
      </c>
      <c r="R38" s="64">
        <f t="shared" si="38"/>
        <v>7.5581395348837205E-2</v>
      </c>
      <c r="S38" s="64">
        <f t="shared" si="39"/>
        <v>0.23076923076923078</v>
      </c>
      <c r="T38" s="64">
        <f t="shared" si="40"/>
        <v>0.11578947368421053</v>
      </c>
      <c r="U38" s="64">
        <f t="shared" si="41"/>
        <v>-2.9906542056074768E-2</v>
      </c>
      <c r="V38" s="64">
        <f t="shared" si="42"/>
        <v>0.1581081081081081</v>
      </c>
      <c r="W38" s="64">
        <f t="shared" si="44"/>
        <v>-0.11519607843137254</v>
      </c>
      <c r="X38" s="64">
        <f t="shared" si="45"/>
        <v>2.9649595687331536E-2</v>
      </c>
      <c r="Y38" s="64">
        <f t="shared" si="46"/>
        <v>0.18689788053949905</v>
      </c>
      <c r="Z38" s="64">
        <f t="shared" si="47"/>
        <v>0.1971995332555426</v>
      </c>
      <c r="AA38" s="64">
        <f t="shared" si="48"/>
        <v>0.12326869806094183</v>
      </c>
      <c r="AB38" s="64">
        <f t="shared" si="49"/>
        <v>0.11387434554973822</v>
      </c>
      <c r="AC38" s="64">
        <f t="shared" si="50"/>
        <v>0.42207792207792205</v>
      </c>
      <c r="AD38" s="64">
        <f t="shared" si="51"/>
        <v>-5.9454191033138398E-2</v>
      </c>
      <c r="AE38" s="64">
        <f t="shared" si="52"/>
        <v>5.0554870530209621E-2</v>
      </c>
      <c r="AF38" s="64">
        <f t="shared" si="53"/>
        <v>1.7626321974148061E-2</v>
      </c>
      <c r="AG38" s="64">
        <f t="shared" si="54"/>
        <v>-0.16666666666666666</v>
      </c>
      <c r="AH38" s="64">
        <f t="shared" si="55"/>
        <v>1.0362694300518135E-2</v>
      </c>
      <c r="AI38" s="64">
        <f t="shared" si="56"/>
        <v>-1.8779342723004695E-2</v>
      </c>
      <c r="AJ38" s="64">
        <f t="shared" si="57"/>
        <v>0.23556581986143188</v>
      </c>
      <c r="AK38" s="64">
        <f t="shared" si="17"/>
        <v>9.8630136986301367E-2</v>
      </c>
      <c r="AL38" s="64">
        <f t="shared" si="17"/>
        <v>4.205128205128205E-2</v>
      </c>
      <c r="AM38" s="64">
        <f t="shared" si="17"/>
        <v>0.28349282296650719</v>
      </c>
      <c r="AN38" s="64">
        <f t="shared" si="17"/>
        <v>-5.5140186915887852E-2</v>
      </c>
      <c r="AO38" s="64">
        <f t="shared" si="17"/>
        <v>-0.11970074812967581</v>
      </c>
      <c r="AP38" s="64">
        <f t="shared" si="17"/>
        <v>-1.968503937007874E-3</v>
      </c>
      <c r="AQ38" s="64">
        <f t="shared" si="17"/>
        <v>-0.1239515377446412</v>
      </c>
      <c r="AR38" s="64">
        <f t="shared" si="17"/>
        <v>4.1543026706231452E-2</v>
      </c>
      <c r="AS38" s="64">
        <f t="shared" si="17"/>
        <v>1.5580736543909348E-2</v>
      </c>
      <c r="AT38" s="64">
        <f t="shared" si="17"/>
        <v>2.6627218934911243E-2</v>
      </c>
      <c r="AU38" s="64">
        <f t="shared" si="18"/>
        <v>0.13076036866359447</v>
      </c>
      <c r="AV38" s="64">
        <f t="shared" si="19"/>
        <v>0.11309220580743759</v>
      </c>
      <c r="AW38" s="64">
        <f t="shared" si="20"/>
        <v>0.16796338672768879</v>
      </c>
      <c r="AX38" s="64">
        <f t="shared" si="21"/>
        <v>1.9984326018808778E-2</v>
      </c>
      <c r="AY38" s="64">
        <f t="shared" si="22"/>
        <v>0.12716096811371494</v>
      </c>
      <c r="AZ38" s="64">
        <f t="shared" si="22"/>
        <v>6.6121336059986366E-2</v>
      </c>
      <c r="BA38" s="64">
        <f t="shared" si="22"/>
        <v>0.1198849104859335</v>
      </c>
      <c r="BB38" s="64">
        <f t="shared" si="22"/>
        <v>-2.2837567799029405E-2</v>
      </c>
      <c r="BC38" s="64">
        <f t="shared" si="22"/>
        <v>8.7934560327198361E-2</v>
      </c>
      <c r="BD38" s="64">
        <f t="shared" si="22"/>
        <v>2.1482277121374866E-2</v>
      </c>
      <c r="BE38" s="64">
        <f t="shared" si="22"/>
        <v>-1.3932702418506835E-2</v>
      </c>
    </row>
    <row r="39" spans="2:57" ht="17.100000000000001" customHeight="1" thickBot="1" x14ac:dyDescent="0.25">
      <c r="B39" s="49" t="s">
        <v>58</v>
      </c>
      <c r="C39" s="64">
        <f t="shared" si="23"/>
        <v>6.1403508771929821E-2</v>
      </c>
      <c r="D39" s="64">
        <f t="shared" si="24"/>
        <v>0.36</v>
      </c>
      <c r="E39" s="64">
        <f t="shared" si="25"/>
        <v>0.19626168224299065</v>
      </c>
      <c r="F39" s="64">
        <f t="shared" si="26"/>
        <v>0.41269841269841268</v>
      </c>
      <c r="G39" s="64">
        <f t="shared" si="27"/>
        <v>6.6115702479338845E-2</v>
      </c>
      <c r="H39" s="64">
        <f t="shared" si="28"/>
        <v>-5.8823529411764705E-3</v>
      </c>
      <c r="I39" s="64">
        <f t="shared" si="29"/>
        <v>0.234375</v>
      </c>
      <c r="J39" s="64">
        <f t="shared" si="30"/>
        <v>5.6179775280898875E-2</v>
      </c>
      <c r="K39" s="64">
        <f t="shared" si="31"/>
        <v>0.36434108527131781</v>
      </c>
      <c r="L39" s="64">
        <f t="shared" si="32"/>
        <v>-9.4674556213017749E-2</v>
      </c>
      <c r="M39" s="64">
        <f t="shared" si="33"/>
        <v>-6.3291139240506333E-2</v>
      </c>
      <c r="N39" s="64">
        <f t="shared" si="34"/>
        <v>-9.5744680851063829E-2</v>
      </c>
      <c r="O39" s="64">
        <f t="shared" si="35"/>
        <v>3.9772727272727272E-2</v>
      </c>
      <c r="P39" s="64">
        <f t="shared" si="36"/>
        <v>0.20261437908496732</v>
      </c>
      <c r="Q39" s="64">
        <f t="shared" si="37"/>
        <v>-4.0540540540540543E-2</v>
      </c>
      <c r="R39" s="64">
        <f t="shared" si="38"/>
        <v>0.11764705882352941</v>
      </c>
      <c r="S39" s="64">
        <f t="shared" si="39"/>
        <v>0.33879781420765026</v>
      </c>
      <c r="T39" s="64">
        <f t="shared" si="40"/>
        <v>0.19021739130434784</v>
      </c>
      <c r="U39" s="64">
        <f t="shared" si="41"/>
        <v>7.746478873239436E-2</v>
      </c>
      <c r="V39" s="64">
        <f t="shared" si="42"/>
        <v>0.17894736842105263</v>
      </c>
      <c r="W39" s="64">
        <f t="shared" si="44"/>
        <v>-0.24489795918367346</v>
      </c>
      <c r="X39" s="64">
        <f t="shared" si="45"/>
        <v>-9.1324200913242004E-3</v>
      </c>
      <c r="Y39" s="64">
        <f t="shared" si="46"/>
        <v>0.1111111111111111</v>
      </c>
      <c r="Z39" s="64">
        <f t="shared" si="47"/>
        <v>1.7857142857142856E-2</v>
      </c>
      <c r="AA39" s="64">
        <f t="shared" si="48"/>
        <v>0.56216216216216219</v>
      </c>
      <c r="AB39" s="64">
        <f t="shared" si="49"/>
        <v>0.23963133640552994</v>
      </c>
      <c r="AC39" s="64">
        <f t="shared" si="50"/>
        <v>8.8235294117647065E-2</v>
      </c>
      <c r="AD39" s="64">
        <f t="shared" si="51"/>
        <v>0.21052631578947367</v>
      </c>
      <c r="AE39" s="64">
        <f t="shared" si="52"/>
        <v>-0.17301038062283736</v>
      </c>
      <c r="AF39" s="64">
        <f t="shared" si="53"/>
        <v>0.17472118959107807</v>
      </c>
      <c r="AG39" s="64">
        <f t="shared" si="54"/>
        <v>0.14054054054054055</v>
      </c>
      <c r="AH39" s="64">
        <f t="shared" si="55"/>
        <v>9.7826086956521743E-2</v>
      </c>
      <c r="AI39" s="64">
        <f t="shared" si="56"/>
        <v>0.11297071129707113</v>
      </c>
      <c r="AJ39" s="64">
        <f t="shared" si="57"/>
        <v>0</v>
      </c>
      <c r="AK39" s="64">
        <f t="shared" si="17"/>
        <v>4.2654028436018961E-2</v>
      </c>
      <c r="AL39" s="64">
        <f t="shared" si="17"/>
        <v>3.3003300330033E-2</v>
      </c>
      <c r="AM39" s="64">
        <f t="shared" si="17"/>
        <v>1.8796992481203006E-2</v>
      </c>
      <c r="AN39" s="64">
        <f t="shared" si="17"/>
        <v>5.3797468354430382E-2</v>
      </c>
      <c r="AO39" s="64">
        <f t="shared" si="17"/>
        <v>-0.18181818181818182</v>
      </c>
      <c r="AP39" s="64">
        <f t="shared" si="17"/>
        <v>7.0287539936102233E-2</v>
      </c>
      <c r="AQ39" s="64">
        <f t="shared" si="17"/>
        <v>1.107011070110701E-2</v>
      </c>
      <c r="AR39" s="64">
        <f t="shared" si="17"/>
        <v>-0.22522522522522523</v>
      </c>
      <c r="AS39" s="64">
        <f t="shared" si="17"/>
        <v>0.10555555555555556</v>
      </c>
      <c r="AT39" s="64">
        <f t="shared" si="17"/>
        <v>-4.7761194029850747E-2</v>
      </c>
      <c r="AU39" s="64">
        <f t="shared" si="18"/>
        <v>0.26483050847457629</v>
      </c>
      <c r="AV39" s="64">
        <f t="shared" si="19"/>
        <v>7.8726968174204354E-2</v>
      </c>
      <c r="AW39" s="64">
        <f t="shared" si="20"/>
        <v>4.658385093167702E-3</v>
      </c>
      <c r="AX39" s="64">
        <f t="shared" si="21"/>
        <v>8.0370942812983001E-2</v>
      </c>
      <c r="AY39" s="64">
        <f t="shared" si="22"/>
        <v>0.20314735336194564</v>
      </c>
      <c r="AZ39" s="64">
        <f t="shared" si="22"/>
        <v>-4.8751486325802618E-2</v>
      </c>
      <c r="BA39" s="64">
        <f t="shared" si="22"/>
        <v>0.27374999999999999</v>
      </c>
      <c r="BB39" s="64">
        <f t="shared" si="22"/>
        <v>4.9067713444553483E-2</v>
      </c>
      <c r="BC39" s="64">
        <f t="shared" si="22"/>
        <v>4.3030869971936392E-2</v>
      </c>
      <c r="BD39" s="64">
        <f t="shared" si="22"/>
        <v>3.5874439461883408E-3</v>
      </c>
      <c r="BE39" s="64">
        <f t="shared" si="22"/>
        <v>-6.1662198391420911E-2</v>
      </c>
    </row>
    <row r="40" spans="2:57" ht="17.100000000000001" customHeight="1" thickBot="1" x14ac:dyDescent="0.25">
      <c r="B40" s="49" t="s">
        <v>59</v>
      </c>
      <c r="C40" s="64">
        <f t="shared" si="23"/>
        <v>-0.1388888888888889</v>
      </c>
      <c r="D40" s="64">
        <f t="shared" si="24"/>
        <v>0.23529411764705882</v>
      </c>
      <c r="E40" s="64">
        <f t="shared" si="25"/>
        <v>9.0909090909090912E-2</v>
      </c>
      <c r="F40" s="64">
        <f t="shared" si="26"/>
        <v>0.35294117647058826</v>
      </c>
      <c r="G40" s="64">
        <f t="shared" si="27"/>
        <v>6.4516129032258063E-2</v>
      </c>
      <c r="H40" s="64">
        <f t="shared" si="28"/>
        <v>-0.30952380952380953</v>
      </c>
      <c r="I40" s="64">
        <f t="shared" si="29"/>
        <v>0.375</v>
      </c>
      <c r="J40" s="64">
        <f t="shared" si="30"/>
        <v>-0.17391304347826086</v>
      </c>
      <c r="K40" s="64">
        <f t="shared" si="31"/>
        <v>1.0909090909090908</v>
      </c>
      <c r="L40" s="64">
        <f t="shared" si="32"/>
        <v>0.65517241379310343</v>
      </c>
      <c r="M40" s="64">
        <f t="shared" si="33"/>
        <v>-0.36363636363636365</v>
      </c>
      <c r="N40" s="64">
        <f t="shared" si="34"/>
        <v>0.10526315789473684</v>
      </c>
      <c r="O40" s="64">
        <f t="shared" si="35"/>
        <v>-0.53623188405797106</v>
      </c>
      <c r="P40" s="64">
        <f t="shared" si="36"/>
        <v>-0.35416666666666669</v>
      </c>
      <c r="Q40" s="64">
        <f t="shared" si="37"/>
        <v>0.5714285714285714</v>
      </c>
      <c r="R40" s="64">
        <f t="shared" si="38"/>
        <v>9.5238095238095233E-2</v>
      </c>
      <c r="S40" s="64">
        <f t="shared" si="39"/>
        <v>0.90625</v>
      </c>
      <c r="T40" s="64">
        <f t="shared" si="40"/>
        <v>0.70967741935483875</v>
      </c>
      <c r="U40" s="64">
        <f t="shared" si="41"/>
        <v>0.24242424242424243</v>
      </c>
      <c r="V40" s="64">
        <f t="shared" si="42"/>
        <v>-2.1739130434782608E-2</v>
      </c>
      <c r="W40" s="64">
        <f t="shared" si="44"/>
        <v>-0.24590163934426229</v>
      </c>
      <c r="X40" s="64">
        <f t="shared" si="45"/>
        <v>0.24528301886792453</v>
      </c>
      <c r="Y40" s="64">
        <f t="shared" si="46"/>
        <v>0.17073170731707318</v>
      </c>
      <c r="Z40" s="64">
        <f t="shared" si="47"/>
        <v>0.6</v>
      </c>
      <c r="AA40" s="64">
        <f t="shared" si="48"/>
        <v>-4.3478260869565216E-2</v>
      </c>
      <c r="AB40" s="64">
        <f t="shared" si="49"/>
        <v>-6.0606060606060608E-2</v>
      </c>
      <c r="AC40" s="64">
        <f t="shared" si="50"/>
        <v>2.0833333333333332E-2</v>
      </c>
      <c r="AD40" s="64">
        <f t="shared" si="51"/>
        <v>-0.30555555555555558</v>
      </c>
      <c r="AE40" s="64">
        <f t="shared" si="52"/>
        <v>0.68181818181818177</v>
      </c>
      <c r="AF40" s="64">
        <f t="shared" si="53"/>
        <v>0</v>
      </c>
      <c r="AG40" s="64">
        <f t="shared" si="54"/>
        <v>-6.1224489795918366E-2</v>
      </c>
      <c r="AH40" s="64">
        <f t="shared" si="55"/>
        <v>0.4</v>
      </c>
      <c r="AI40" s="64">
        <f t="shared" si="56"/>
        <v>-0.12162162162162163</v>
      </c>
      <c r="AJ40" s="64">
        <f t="shared" si="57"/>
        <v>0.22580645161290322</v>
      </c>
      <c r="AK40" s="64">
        <f t="shared" si="17"/>
        <v>0.17391304347826086</v>
      </c>
      <c r="AL40" s="64">
        <f t="shared" si="17"/>
        <v>8.5714285714285715E-2</v>
      </c>
      <c r="AM40" s="64">
        <f t="shared" si="17"/>
        <v>0.33846153846153848</v>
      </c>
      <c r="AN40" s="64">
        <f t="shared" si="17"/>
        <v>0.30263157894736842</v>
      </c>
      <c r="AO40" s="64">
        <f t="shared" si="17"/>
        <v>0.20370370370370369</v>
      </c>
      <c r="AP40" s="64">
        <f t="shared" si="17"/>
        <v>0.38157894736842107</v>
      </c>
      <c r="AQ40" s="64">
        <f t="shared" si="17"/>
        <v>0.35632183908045978</v>
      </c>
      <c r="AR40" s="64">
        <f t="shared" si="17"/>
        <v>-1.0101010101010102E-2</v>
      </c>
      <c r="AS40" s="64">
        <f t="shared" si="17"/>
        <v>-0.18461538461538463</v>
      </c>
      <c r="AT40" s="64">
        <f t="shared" si="17"/>
        <v>-3.8095238095238099E-2</v>
      </c>
      <c r="AU40" s="64">
        <f t="shared" si="18"/>
        <v>0.13492063492063491</v>
      </c>
      <c r="AV40" s="64">
        <f t="shared" si="19"/>
        <v>-6.9930069930069935E-2</v>
      </c>
      <c r="AW40" s="64">
        <f t="shared" si="20"/>
        <v>0.35338345864661652</v>
      </c>
      <c r="AX40" s="64">
        <f t="shared" si="21"/>
        <v>-0.21111111111111111</v>
      </c>
      <c r="AY40" s="64">
        <f t="shared" si="22"/>
        <v>0.40845070422535212</v>
      </c>
      <c r="AZ40" s="64">
        <f t="shared" si="22"/>
        <v>0.16</v>
      </c>
      <c r="BA40" s="64">
        <f t="shared" si="22"/>
        <v>-0.11637931034482758</v>
      </c>
      <c r="BB40" s="64">
        <f t="shared" si="22"/>
        <v>0.22926829268292684</v>
      </c>
      <c r="BC40" s="64">
        <f t="shared" si="22"/>
        <v>7.5396825396825393E-2</v>
      </c>
      <c r="BD40" s="64">
        <f t="shared" si="22"/>
        <v>0.31365313653136534</v>
      </c>
      <c r="BE40" s="64">
        <f t="shared" si="22"/>
        <v>3.9325842696629212E-2</v>
      </c>
    </row>
    <row r="41" spans="2:57" ht="17.100000000000001" customHeight="1" thickBot="1" x14ac:dyDescent="0.25">
      <c r="B41" s="49" t="s">
        <v>90</v>
      </c>
      <c r="C41" s="64">
        <f t="shared" si="23"/>
        <v>0.18382352941176472</v>
      </c>
      <c r="D41" s="64">
        <f t="shared" si="24"/>
        <v>0.29411764705882354</v>
      </c>
      <c r="E41" s="64">
        <f t="shared" si="25"/>
        <v>4.5871559633027525E-2</v>
      </c>
      <c r="F41" s="64">
        <f t="shared" si="26"/>
        <v>0.47517730496453903</v>
      </c>
      <c r="G41" s="64">
        <f t="shared" si="27"/>
        <v>-6.2111801242236024E-2</v>
      </c>
      <c r="H41" s="64">
        <f t="shared" si="28"/>
        <v>0.24242424242424243</v>
      </c>
      <c r="I41" s="64">
        <f t="shared" si="29"/>
        <v>0.57017543859649122</v>
      </c>
      <c r="J41" s="64">
        <f t="shared" si="30"/>
        <v>0.20673076923076922</v>
      </c>
      <c r="K41" s="64">
        <f t="shared" si="31"/>
        <v>0.52317880794701987</v>
      </c>
      <c r="L41" s="64">
        <f t="shared" si="32"/>
        <v>5.6910569105691054E-2</v>
      </c>
      <c r="M41" s="64">
        <f t="shared" si="33"/>
        <v>-2.23463687150838E-2</v>
      </c>
      <c r="N41" s="64">
        <f t="shared" si="34"/>
        <v>4.3824701195219126E-2</v>
      </c>
      <c r="O41" s="64">
        <f t="shared" si="35"/>
        <v>0.18260869565217391</v>
      </c>
      <c r="P41" s="64">
        <f t="shared" si="36"/>
        <v>8.0769230769230774E-2</v>
      </c>
      <c r="Q41" s="64">
        <f t="shared" si="37"/>
        <v>1.1428571428571429E-2</v>
      </c>
      <c r="R41" s="64">
        <f t="shared" si="38"/>
        <v>7.6335877862595422E-2</v>
      </c>
      <c r="S41" s="64">
        <f t="shared" si="39"/>
        <v>-7.3529411764705881E-3</v>
      </c>
      <c r="T41" s="64">
        <f t="shared" si="40"/>
        <v>-0.21708185053380782</v>
      </c>
      <c r="U41" s="64">
        <f t="shared" si="41"/>
        <v>-6.7796610169491525E-2</v>
      </c>
      <c r="V41" s="64">
        <f t="shared" si="42"/>
        <v>-0.12056737588652482</v>
      </c>
      <c r="W41" s="64">
        <f t="shared" si="44"/>
        <v>-4.8148148148148148E-2</v>
      </c>
      <c r="X41" s="64">
        <f t="shared" si="45"/>
        <v>0.49545454545454548</v>
      </c>
      <c r="Y41" s="64">
        <f t="shared" si="46"/>
        <v>0.37575757575757573</v>
      </c>
      <c r="Z41" s="64">
        <f t="shared" si="47"/>
        <v>0.28629032258064518</v>
      </c>
      <c r="AA41" s="64">
        <f t="shared" si="48"/>
        <v>0.31517509727626458</v>
      </c>
      <c r="AB41" s="64">
        <f t="shared" si="49"/>
        <v>1.5197568389057751E-2</v>
      </c>
      <c r="AC41" s="64">
        <f t="shared" si="50"/>
        <v>3.5242290748898682E-2</v>
      </c>
      <c r="AD41" s="64">
        <f t="shared" si="51"/>
        <v>5.6426332288401257E-2</v>
      </c>
      <c r="AE41" s="64">
        <f t="shared" si="52"/>
        <v>-5.6213017751479293E-2</v>
      </c>
      <c r="AF41" s="64">
        <f t="shared" si="53"/>
        <v>-2.6946107784431138E-2</v>
      </c>
      <c r="AG41" s="64">
        <f t="shared" si="54"/>
        <v>0.18297872340425531</v>
      </c>
      <c r="AH41" s="64">
        <f t="shared" si="55"/>
        <v>8.3086053412462904E-2</v>
      </c>
      <c r="AI41" s="64">
        <f t="shared" si="56"/>
        <v>8.4639498432601878E-2</v>
      </c>
      <c r="AJ41" s="64">
        <f t="shared" si="57"/>
        <v>5.8461538461538461E-2</v>
      </c>
      <c r="AK41" s="64">
        <f t="shared" si="17"/>
        <v>-0.17625899280575538</v>
      </c>
      <c r="AL41" s="64">
        <f t="shared" si="17"/>
        <v>-5.4794520547945202E-2</v>
      </c>
      <c r="AM41" s="64">
        <f t="shared" si="17"/>
        <v>6.0693641618497107E-2</v>
      </c>
      <c r="AN41" s="64">
        <f t="shared" si="17"/>
        <v>-2.9069767441860465E-2</v>
      </c>
      <c r="AO41" s="64">
        <f t="shared" si="17"/>
        <v>-6.9868995633187769E-2</v>
      </c>
      <c r="AP41" s="64">
        <f t="shared" si="17"/>
        <v>-0.12173913043478261</v>
      </c>
      <c r="AQ41" s="64">
        <f t="shared" si="17"/>
        <v>-0.10899182561307902</v>
      </c>
      <c r="AR41" s="64">
        <f t="shared" si="17"/>
        <v>-0.17964071856287425</v>
      </c>
      <c r="AS41" s="64">
        <f t="shared" si="17"/>
        <v>1.4084507042253521E-2</v>
      </c>
      <c r="AT41" s="64">
        <f t="shared" si="17"/>
        <v>5.2805280528052806E-2</v>
      </c>
      <c r="AU41" s="64">
        <f t="shared" si="18"/>
        <v>0.26345083487940629</v>
      </c>
      <c r="AV41" s="64">
        <f t="shared" si="19"/>
        <v>0.21439060205580029</v>
      </c>
      <c r="AW41" s="64">
        <f t="shared" si="20"/>
        <v>0.12091898428053205</v>
      </c>
      <c r="AX41" s="64">
        <f t="shared" si="21"/>
        <v>9.1693635382955774E-2</v>
      </c>
      <c r="AY41" s="64">
        <f t="shared" si="22"/>
        <v>-0.10770750988142293</v>
      </c>
      <c r="AZ41" s="64">
        <f t="shared" si="22"/>
        <v>0.25359911406423036</v>
      </c>
      <c r="BA41" s="64">
        <f t="shared" si="22"/>
        <v>9.8939929328621903E-2</v>
      </c>
      <c r="BB41" s="64">
        <f t="shared" si="22"/>
        <v>3.4565916398713828E-2</v>
      </c>
      <c r="BC41" s="64">
        <f t="shared" si="22"/>
        <v>-1.7871017871017872E-2</v>
      </c>
      <c r="BD41" s="64">
        <f t="shared" si="22"/>
        <v>-3.7183544303797465E-2</v>
      </c>
      <c r="BE41" s="64">
        <f t="shared" si="22"/>
        <v>-6.6557107641741983E-2</v>
      </c>
    </row>
    <row r="42" spans="2:57" ht="17.100000000000001" customHeight="1" thickBot="1" x14ac:dyDescent="0.25">
      <c r="B42" s="49" t="s">
        <v>56</v>
      </c>
      <c r="C42" s="64">
        <f t="shared" si="23"/>
        <v>-0.1111111111111111</v>
      </c>
      <c r="D42" s="64">
        <f t="shared" si="24"/>
        <v>0.14285714285714285</v>
      </c>
      <c r="E42" s="64">
        <f t="shared" si="25"/>
        <v>3.5</v>
      </c>
      <c r="F42" s="64">
        <f t="shared" si="26"/>
        <v>0.72727272727272729</v>
      </c>
      <c r="G42" s="64">
        <f t="shared" si="27"/>
        <v>-6.25E-2</v>
      </c>
      <c r="H42" s="64">
        <f t="shared" si="28"/>
        <v>0.25</v>
      </c>
      <c r="I42" s="64">
        <f t="shared" si="29"/>
        <v>-0.37037037037037035</v>
      </c>
      <c r="J42" s="64">
        <f t="shared" si="30"/>
        <v>0.26315789473684209</v>
      </c>
      <c r="K42" s="64">
        <f t="shared" si="31"/>
        <v>6.6666666666666666E-2</v>
      </c>
      <c r="L42" s="64">
        <f t="shared" si="32"/>
        <v>-0.3</v>
      </c>
      <c r="M42" s="64">
        <f t="shared" si="33"/>
        <v>0.23529411764705882</v>
      </c>
      <c r="N42" s="64">
        <f t="shared" si="34"/>
        <v>0.25</v>
      </c>
      <c r="O42" s="64">
        <f t="shared" si="35"/>
        <v>0.5625</v>
      </c>
      <c r="P42" s="64">
        <f t="shared" si="36"/>
        <v>1.0714285714285714</v>
      </c>
      <c r="Q42" s="64">
        <f t="shared" si="37"/>
        <v>-9.5238095238095233E-2</v>
      </c>
      <c r="R42" s="64">
        <f t="shared" si="38"/>
        <v>-0.3</v>
      </c>
      <c r="S42" s="64">
        <f t="shared" si="39"/>
        <v>0.44</v>
      </c>
      <c r="T42" s="64">
        <f t="shared" si="40"/>
        <v>6.8965517241379309E-2</v>
      </c>
      <c r="U42" s="64">
        <f t="shared" si="41"/>
        <v>0.31578947368421051</v>
      </c>
      <c r="V42" s="64">
        <f t="shared" si="42"/>
        <v>0.76190476190476186</v>
      </c>
      <c r="W42" s="64">
        <f t="shared" si="44"/>
        <v>-0.19444444444444445</v>
      </c>
      <c r="X42" s="64">
        <f t="shared" si="45"/>
        <v>0.22580645161290322</v>
      </c>
      <c r="Y42" s="64">
        <f t="shared" si="46"/>
        <v>0.16</v>
      </c>
      <c r="Z42" s="64">
        <f t="shared" si="47"/>
        <v>0.21621621621621623</v>
      </c>
      <c r="AA42" s="64">
        <f t="shared" si="48"/>
        <v>1</v>
      </c>
      <c r="AB42" s="64">
        <f>+(AF21-AB21)/AB21</f>
        <v>0.26315789473684209</v>
      </c>
      <c r="AC42" s="64">
        <f t="shared" si="50"/>
        <v>0.37931034482758619</v>
      </c>
      <c r="AD42" s="64">
        <f>+(AH21-AD21)/AD21</f>
        <v>0.24444444444444444</v>
      </c>
      <c r="AE42" s="64">
        <f t="shared" si="52"/>
        <v>-0.37931034482758619</v>
      </c>
      <c r="AF42" s="64">
        <f>+(AJ21-AF21)/AF21</f>
        <v>-0.1875</v>
      </c>
      <c r="AG42" s="64">
        <f t="shared" si="54"/>
        <v>-0.27500000000000002</v>
      </c>
      <c r="AH42" s="64">
        <f>+(AL21-AH21)/AH21</f>
        <v>-0.2857142857142857</v>
      </c>
      <c r="AI42" s="64">
        <f t="shared" si="56"/>
        <v>0.19444444444444445</v>
      </c>
      <c r="AJ42" s="64">
        <f t="shared" si="56"/>
        <v>-0.28205128205128205</v>
      </c>
      <c r="AK42" s="64">
        <f t="shared" si="56"/>
        <v>6.8965517241379309E-2</v>
      </c>
      <c r="AL42" s="64">
        <f t="shared" si="56"/>
        <v>-0.25</v>
      </c>
      <c r="AM42" s="64">
        <f t="shared" si="56"/>
        <v>2.3255813953488372E-2</v>
      </c>
      <c r="AN42" s="64">
        <f t="shared" si="56"/>
        <v>0.5714285714285714</v>
      </c>
      <c r="AO42" s="64">
        <f t="shared" si="56"/>
        <v>-9.6774193548387094E-2</v>
      </c>
      <c r="AP42" s="64">
        <f t="shared" si="56"/>
        <v>0.13333333333333333</v>
      </c>
      <c r="AQ42" s="64">
        <f t="shared" si="56"/>
        <v>-0.36363636363636365</v>
      </c>
      <c r="AR42" s="64">
        <f t="shared" si="56"/>
        <v>-0.20454545454545456</v>
      </c>
      <c r="AS42" s="64">
        <f t="shared" si="56"/>
        <v>0.10714285714285714</v>
      </c>
      <c r="AT42" s="64">
        <f t="shared" si="56"/>
        <v>0.61764705882352944</v>
      </c>
      <c r="AU42" s="64">
        <f t="shared" si="18"/>
        <v>0.59183673469387754</v>
      </c>
      <c r="AV42" s="64">
        <f t="shared" si="19"/>
        <v>-2.564102564102564E-2</v>
      </c>
      <c r="AW42" s="64">
        <f t="shared" si="20"/>
        <v>6.5789473684210523E-2</v>
      </c>
      <c r="AX42" s="64">
        <f t="shared" si="21"/>
        <v>0.16049382716049382</v>
      </c>
      <c r="AY42" s="64">
        <f t="shared" si="22"/>
        <v>0.37234042553191488</v>
      </c>
      <c r="AZ42" s="64">
        <f t="shared" si="22"/>
        <v>9.3023255813953487E-2</v>
      </c>
      <c r="BA42" s="64">
        <f t="shared" si="22"/>
        <v>0.43262411347517732</v>
      </c>
      <c r="BB42" s="64">
        <f t="shared" si="22"/>
        <v>-0.28712871287128711</v>
      </c>
      <c r="BC42" s="64">
        <f t="shared" si="22"/>
        <v>-8.3333333333333329E-2</v>
      </c>
      <c r="BD42" s="64">
        <f t="shared" si="22"/>
        <v>0.13636363636363635</v>
      </c>
      <c r="BE42" s="64">
        <f t="shared" si="22"/>
        <v>-6.6666666666666671E-3</v>
      </c>
    </row>
    <row r="43" spans="2:57" ht="17.100000000000001" customHeight="1" thickBot="1" x14ac:dyDescent="0.25">
      <c r="B43" s="50" t="s">
        <v>77</v>
      </c>
      <c r="C43" s="65">
        <f t="shared" si="23"/>
        <v>3.0550514216575921E-2</v>
      </c>
      <c r="D43" s="65">
        <f t="shared" si="24"/>
        <v>0.1694665487768936</v>
      </c>
      <c r="E43" s="65">
        <f t="shared" si="25"/>
        <v>0.12061489948758376</v>
      </c>
      <c r="F43" s="66">
        <f t="shared" si="26"/>
        <v>0.24237140366172624</v>
      </c>
      <c r="G43" s="65">
        <f t="shared" si="27"/>
        <v>0.13971235691223952</v>
      </c>
      <c r="H43" s="65">
        <f t="shared" si="28"/>
        <v>7.4344758064516125E-2</v>
      </c>
      <c r="I43" s="65">
        <f t="shared" si="29"/>
        <v>0.24727400633134014</v>
      </c>
      <c r="J43" s="66">
        <f t="shared" si="30"/>
        <v>0.12070175438596491</v>
      </c>
      <c r="K43" s="65">
        <f t="shared" si="31"/>
        <v>0.23667267576616019</v>
      </c>
      <c r="L43" s="65">
        <f t="shared" si="32"/>
        <v>0.14872155758855266</v>
      </c>
      <c r="M43" s="65">
        <f t="shared" si="33"/>
        <v>6.3733784545967287E-2</v>
      </c>
      <c r="N43" s="66">
        <f t="shared" si="34"/>
        <v>0.16468378209142143</v>
      </c>
      <c r="O43" s="65">
        <f t="shared" si="35"/>
        <v>0.14535610162432319</v>
      </c>
      <c r="P43" s="65">
        <f t="shared" si="36"/>
        <v>0.14355727996732692</v>
      </c>
      <c r="Q43" s="65">
        <f t="shared" si="37"/>
        <v>8.6161187698833505E-2</v>
      </c>
      <c r="R43" s="66">
        <f t="shared" si="38"/>
        <v>3.7813620071684588E-2</v>
      </c>
      <c r="S43" s="65">
        <f t="shared" si="39"/>
        <v>0.10818181818181818</v>
      </c>
      <c r="T43" s="65">
        <f t="shared" si="40"/>
        <v>7.7142857142857138E-2</v>
      </c>
      <c r="U43" s="65">
        <f t="shared" si="41"/>
        <v>8.1767146692701978E-2</v>
      </c>
      <c r="V43" s="66">
        <f t="shared" si="42"/>
        <v>0.16111207045415299</v>
      </c>
      <c r="W43" s="65">
        <f>+(AA22-W22)/W22</f>
        <v>1.3781788351107466E-2</v>
      </c>
      <c r="X43" s="65">
        <f t="shared" si="45"/>
        <v>0.10062997347480106</v>
      </c>
      <c r="Y43" s="65">
        <f t="shared" si="46"/>
        <v>0.12770758122743683</v>
      </c>
      <c r="Z43" s="66">
        <f t="shared" si="47"/>
        <v>9.7263533610945863E-2</v>
      </c>
      <c r="AA43" s="65">
        <f t="shared" si="48"/>
        <v>0.15714516912121704</v>
      </c>
      <c r="AB43" s="65">
        <f>+(AF22-AB22)/AB22</f>
        <v>6.9588793492995932E-2</v>
      </c>
      <c r="AC43" s="65">
        <f t="shared" si="50"/>
        <v>0.18487394957983194</v>
      </c>
      <c r="AD43" s="66">
        <f>+(AH22-AD22)/AD22</f>
        <v>7.6307942531851455E-2</v>
      </c>
      <c r="AE43" s="65">
        <f t="shared" si="52"/>
        <v>3.2307692307692308E-2</v>
      </c>
      <c r="AF43" s="65">
        <f>+(AJ22-AF22)/AF22</f>
        <v>5.2105337276439935E-2</v>
      </c>
      <c r="AG43" s="65">
        <f t="shared" si="54"/>
        <v>-4.7619047619047616E-2</v>
      </c>
      <c r="AH43" s="66">
        <f>+(AL22-AH22)/AH22</f>
        <v>-4.1430550308525375E-2</v>
      </c>
      <c r="AI43" s="65">
        <f t="shared" si="56"/>
        <v>-7.2754369326649512E-2</v>
      </c>
      <c r="AJ43" s="65">
        <f t="shared" si="56"/>
        <v>6.3043769241065459E-2</v>
      </c>
      <c r="AK43" s="65">
        <f t="shared" si="56"/>
        <v>1.9148936170212766E-2</v>
      </c>
      <c r="AL43" s="66">
        <f t="shared" si="56"/>
        <v>3.310562270099842E-2</v>
      </c>
      <c r="AM43" s="65">
        <f t="shared" si="56"/>
        <v>0.13617767387492694</v>
      </c>
      <c r="AN43" s="65">
        <f t="shared" si="56"/>
        <v>-6.3082347015865015E-2</v>
      </c>
      <c r="AO43" s="65">
        <f t="shared" si="56"/>
        <v>-6.7153792623521225E-2</v>
      </c>
      <c r="AP43" s="66">
        <f t="shared" si="56"/>
        <v>-5.4933875890132246E-2</v>
      </c>
      <c r="AQ43" s="65">
        <f t="shared" si="56"/>
        <v>-9.3364197530864196E-2</v>
      </c>
      <c r="AR43" s="65">
        <f t="shared" si="56"/>
        <v>4.6767907539309234E-2</v>
      </c>
      <c r="AS43" s="65">
        <f t="shared" si="56"/>
        <v>2.4244684819097351E-2</v>
      </c>
      <c r="AT43" s="65">
        <f t="shared" si="56"/>
        <v>5.7185145317545746E-2</v>
      </c>
      <c r="AU43" s="65">
        <f t="shared" si="18"/>
        <v>0.14325155793957561</v>
      </c>
      <c r="AV43" s="65">
        <f t="shared" si="19"/>
        <v>0.13730766576968192</v>
      </c>
      <c r="AW43" s="65">
        <f t="shared" si="20"/>
        <v>0.15579688163562458</v>
      </c>
      <c r="AX43" s="65">
        <f t="shared" si="21"/>
        <v>0.10167445278463073</v>
      </c>
      <c r="AY43" s="65">
        <f t="shared" si="22"/>
        <v>0.10934819897084049</v>
      </c>
      <c r="AZ43" s="65">
        <f t="shared" si="22"/>
        <v>8.2077051926298161E-2</v>
      </c>
      <c r="BA43" s="65">
        <f t="shared" si="22"/>
        <v>0.11590061125664841</v>
      </c>
      <c r="BB43" s="65">
        <f t="shared" si="22"/>
        <v>-3.5569467169381801E-4</v>
      </c>
      <c r="BC43" s="65">
        <f t="shared" si="22"/>
        <v>1.0461144321093083E-2</v>
      </c>
      <c r="BD43" s="65">
        <f t="shared" si="22"/>
        <v>-1.3627720261990281E-2</v>
      </c>
      <c r="BE43" s="65">
        <f t="shared" si="22"/>
        <v>6.3189461283067365E-3</v>
      </c>
    </row>
  </sheetData>
  <pageMargins left="0.7" right="0.7" top="0.75" bottom="0.75" header="0.3" footer="0.3"/>
  <pageSetup paperSize="9" orientation="portrait" verticalDpi="0" r:id="rId1"/>
  <ignoredErrors>
    <ignoredError sqref="C22:D22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9"/>
  <sheetViews>
    <sheetView topLeftCell="A57" zoomScaleNormal="100" workbookViewId="0">
      <selection activeCell="N56" sqref="N56"/>
    </sheetView>
  </sheetViews>
  <sheetFormatPr baseColWidth="10" defaultRowHeight="14.25" x14ac:dyDescent="0.2"/>
  <cols>
    <col min="1" max="1" width="4" style="5" customWidth="1"/>
    <col min="2" max="2" width="14.7109375" style="5" customWidth="1"/>
    <col min="3" max="3" width="17.140625" style="5" customWidth="1"/>
    <col min="4" max="4" width="16.7109375" style="5" customWidth="1"/>
    <col min="5" max="5" width="19.42578125" style="5" customWidth="1"/>
    <col min="6" max="6" width="19.140625" style="5" customWidth="1"/>
    <col min="7" max="8" width="16.7109375" style="5" customWidth="1"/>
    <col min="9" max="9" width="18.140625" style="5" customWidth="1"/>
    <col min="10" max="10" width="19.5703125" style="5" customWidth="1"/>
    <col min="11" max="12" width="16.7109375" style="5" customWidth="1"/>
    <col min="13" max="16" width="14.7109375" style="5" customWidth="1"/>
    <col min="17" max="20" width="16.7109375" style="5" customWidth="1"/>
    <col min="21" max="16384" width="11.42578125" style="5"/>
  </cols>
  <sheetData>
    <row r="1" spans="2:12" x14ac:dyDescent="0.2">
      <c r="K1" s="7"/>
    </row>
    <row r="2" spans="2:12" ht="36" customHeight="1" x14ac:dyDescent="0.2">
      <c r="D2" s="13"/>
      <c r="E2" s="13"/>
      <c r="F2" s="13"/>
      <c r="G2" s="13"/>
      <c r="H2" s="13"/>
      <c r="I2" s="7"/>
      <c r="J2" s="13"/>
      <c r="K2" s="13"/>
      <c r="L2" s="13"/>
    </row>
    <row r="3" spans="2:12" ht="15" x14ac:dyDescent="0.2">
      <c r="B3" s="14"/>
      <c r="C3" s="15"/>
      <c r="D3" s="15"/>
      <c r="E3" s="15"/>
      <c r="F3" s="15"/>
      <c r="G3" s="15"/>
      <c r="H3" s="15"/>
      <c r="I3" s="15"/>
    </row>
    <row r="4" spans="2:12" ht="15" x14ac:dyDescent="0.2">
      <c r="B4" s="16"/>
      <c r="C4" s="15"/>
      <c r="D4" s="15"/>
      <c r="E4" s="15"/>
      <c r="F4" s="15"/>
      <c r="G4" s="15"/>
      <c r="H4" s="15"/>
      <c r="I4" s="15"/>
    </row>
    <row r="5" spans="2:12" ht="30" customHeight="1" x14ac:dyDescent="0.2"/>
    <row r="6" spans="2:12" ht="69.95" customHeight="1" x14ac:dyDescent="0.2">
      <c r="B6" s="34"/>
      <c r="C6" s="36" t="s">
        <v>80</v>
      </c>
      <c r="D6" s="36" t="s">
        <v>64</v>
      </c>
      <c r="E6" s="36" t="s">
        <v>61</v>
      </c>
      <c r="F6" s="36" t="s">
        <v>62</v>
      </c>
      <c r="G6" s="36" t="s">
        <v>63</v>
      </c>
      <c r="H6" s="36" t="s">
        <v>81</v>
      </c>
      <c r="I6" s="36" t="s">
        <v>79</v>
      </c>
      <c r="J6" s="36" t="s">
        <v>78</v>
      </c>
      <c r="K6" s="36" t="s">
        <v>120</v>
      </c>
      <c r="L6" s="36" t="s">
        <v>121</v>
      </c>
    </row>
    <row r="7" spans="2:12" ht="15" thickBot="1" x14ac:dyDescent="0.25">
      <c r="B7" s="37" t="s">
        <v>38</v>
      </c>
      <c r="C7" s="38">
        <f>+'Nulidades TSJ '!D22</f>
        <v>44</v>
      </c>
      <c r="D7" s="38">
        <v>23182</v>
      </c>
      <c r="E7" s="38">
        <v>14335</v>
      </c>
      <c r="F7" s="38">
        <v>1989</v>
      </c>
      <c r="G7" s="38">
        <v>1090</v>
      </c>
      <c r="H7" s="39">
        <v>7.3170731707317069E-2</v>
      </c>
      <c r="I7" s="39">
        <v>-4.1000000000000002E-2</v>
      </c>
      <c r="J7" s="39">
        <v>-0.10249186075632356</v>
      </c>
      <c r="K7" s="39">
        <v>-0.28799999999999998</v>
      </c>
      <c r="L7" s="39">
        <v>-0.33979406420351305</v>
      </c>
    </row>
    <row r="8" spans="2:12" ht="15" thickBot="1" x14ac:dyDescent="0.25">
      <c r="B8" s="40" t="s">
        <v>39</v>
      </c>
      <c r="C8" s="41">
        <f>+'Nulidades TSJ '!E22</f>
        <v>55</v>
      </c>
      <c r="D8" s="41">
        <v>21346</v>
      </c>
      <c r="E8" s="41">
        <v>13060</v>
      </c>
      <c r="F8" s="41">
        <v>1687</v>
      </c>
      <c r="G8" s="41">
        <v>994</v>
      </c>
      <c r="H8" s="42">
        <v>0.83333333333333337</v>
      </c>
      <c r="I8" s="42">
        <v>-5.6000000000000001E-2</v>
      </c>
      <c r="J8" s="42">
        <v>-9.8439872980809057E-2</v>
      </c>
      <c r="K8" s="42">
        <v>-0.28799999999999998</v>
      </c>
      <c r="L8" s="42">
        <v>-0.32928475033738192</v>
      </c>
    </row>
    <row r="9" spans="2:12" ht="15" thickBot="1" x14ac:dyDescent="0.25">
      <c r="B9" s="43" t="s">
        <v>40</v>
      </c>
      <c r="C9" s="41">
        <f>+'Nulidades TSJ '!F22</f>
        <v>37</v>
      </c>
      <c r="D9" s="41">
        <v>15348</v>
      </c>
      <c r="E9" s="41">
        <v>9521</v>
      </c>
      <c r="F9" s="41">
        <v>1238</v>
      </c>
      <c r="G9" s="41">
        <v>669</v>
      </c>
      <c r="H9" s="42">
        <v>0.48</v>
      </c>
      <c r="I9" s="42">
        <v>-5.8000000000000003E-2</v>
      </c>
      <c r="J9" s="42">
        <v>-7.8493999225706546E-2</v>
      </c>
      <c r="K9" s="42">
        <v>-0.20899999999999999</v>
      </c>
      <c r="L9" s="42">
        <v>-0.30959752321981426</v>
      </c>
    </row>
    <row r="10" spans="2:12" ht="15" thickBot="1" x14ac:dyDescent="0.25">
      <c r="B10" s="44" t="s">
        <v>41</v>
      </c>
      <c r="C10" s="67">
        <f>+'Nulidades TSJ '!G22</f>
        <v>53</v>
      </c>
      <c r="D10" s="45">
        <v>20757</v>
      </c>
      <c r="E10" s="45">
        <v>13331</v>
      </c>
      <c r="F10" s="45">
        <v>1627</v>
      </c>
      <c r="G10" s="45">
        <v>917</v>
      </c>
      <c r="H10" s="46">
        <v>0.1276595744680851</v>
      </c>
      <c r="I10" s="46">
        <v>-0.08</v>
      </c>
      <c r="J10" s="46">
        <v>-9.9317613674751712E-2</v>
      </c>
      <c r="K10" s="46">
        <v>-0.21199999999999999</v>
      </c>
      <c r="L10" s="46">
        <v>-0.26048387096774195</v>
      </c>
    </row>
    <row r="11" spans="2:12" ht="15" thickBot="1" x14ac:dyDescent="0.25">
      <c r="B11" s="37" t="s">
        <v>42</v>
      </c>
      <c r="C11" s="38">
        <f>+'Nulidades TSJ '!H22</f>
        <v>34</v>
      </c>
      <c r="D11" s="38">
        <v>18923</v>
      </c>
      <c r="E11" s="38">
        <v>11808</v>
      </c>
      <c r="F11" s="38">
        <v>1398</v>
      </c>
      <c r="G11" s="38">
        <v>802</v>
      </c>
      <c r="H11" s="39">
        <f>+(C11-C7)/C7</f>
        <v>-0.22727272727272727</v>
      </c>
      <c r="I11" s="39">
        <f>+(D11-D7)/D7</f>
        <v>-0.18372012768527304</v>
      </c>
      <c r="J11" s="39">
        <f>+(E11-E7)/E7</f>
        <v>-0.17628182769445414</v>
      </c>
      <c r="K11" s="39">
        <f>+(F11-F7)/F7</f>
        <v>-0.2971342383107089</v>
      </c>
      <c r="L11" s="39">
        <f>+(G11-G7)/G7</f>
        <v>-0.26422018348623855</v>
      </c>
    </row>
    <row r="12" spans="2:12" ht="15" thickBot="1" x14ac:dyDescent="0.25">
      <c r="B12" s="40" t="s">
        <v>43</v>
      </c>
      <c r="C12" s="41">
        <v>56</v>
      </c>
      <c r="D12" s="41">
        <v>21079</v>
      </c>
      <c r="E12" s="41">
        <v>13254</v>
      </c>
      <c r="F12" s="41">
        <v>1703</v>
      </c>
      <c r="G12" s="41">
        <v>849</v>
      </c>
      <c r="H12" s="42">
        <f t="shared" ref="H12:H18" si="0">+(C12-C8)/C8</f>
        <v>1.8181818181818181E-2</v>
      </c>
      <c r="I12" s="42">
        <f t="shared" ref="I12:I54" si="1">+(D12-D8)/D8</f>
        <v>-1.2508198257284737E-2</v>
      </c>
      <c r="J12" s="42">
        <f t="shared" ref="J12:J54" si="2">+(E12-E8)/E8</f>
        <v>1.4854517611026033E-2</v>
      </c>
      <c r="K12" s="42">
        <f t="shared" ref="K12:K54" si="3">+(F12-F8)/F8</f>
        <v>9.4842916419679898E-3</v>
      </c>
      <c r="L12" s="42">
        <f t="shared" ref="L12:L54" si="4">+(G12-G8)/G8</f>
        <v>-0.14587525150905434</v>
      </c>
    </row>
    <row r="13" spans="2:12" ht="15" thickBot="1" x14ac:dyDescent="0.25">
      <c r="B13" s="43" t="s">
        <v>44</v>
      </c>
      <c r="C13" s="41">
        <v>42</v>
      </c>
      <c r="D13" s="41">
        <v>14945</v>
      </c>
      <c r="E13" s="41">
        <v>9615</v>
      </c>
      <c r="F13" s="41">
        <v>1229</v>
      </c>
      <c r="G13" s="41">
        <v>599</v>
      </c>
      <c r="H13" s="42">
        <f t="shared" si="0"/>
        <v>0.13513513513513514</v>
      </c>
      <c r="I13" s="42">
        <f t="shared" si="1"/>
        <v>-2.6257492832942403E-2</v>
      </c>
      <c r="J13" s="42">
        <f t="shared" si="2"/>
        <v>9.8729125091902119E-3</v>
      </c>
      <c r="K13" s="42">
        <f t="shared" si="3"/>
        <v>-7.2697899838449114E-3</v>
      </c>
      <c r="L13" s="42">
        <f t="shared" si="4"/>
        <v>-0.10463378176382661</v>
      </c>
    </row>
    <row r="14" spans="2:12" ht="15" thickBot="1" x14ac:dyDescent="0.25">
      <c r="B14" s="44" t="s">
        <v>45</v>
      </c>
      <c r="C14" s="45">
        <v>59</v>
      </c>
      <c r="D14" s="45">
        <v>18879</v>
      </c>
      <c r="E14" s="45">
        <v>13300</v>
      </c>
      <c r="F14" s="45">
        <v>1580</v>
      </c>
      <c r="G14" s="45">
        <v>910</v>
      </c>
      <c r="H14" s="46">
        <f t="shared" si="0"/>
        <v>0.11320754716981132</v>
      </c>
      <c r="I14" s="46">
        <f t="shared" si="1"/>
        <v>-9.0475502240208117E-2</v>
      </c>
      <c r="J14" s="46">
        <f t="shared" si="2"/>
        <v>-2.3254069462155876E-3</v>
      </c>
      <c r="K14" s="46">
        <f t="shared" si="3"/>
        <v>-2.8887523048555623E-2</v>
      </c>
      <c r="L14" s="46">
        <f t="shared" si="4"/>
        <v>-7.6335877862595417E-3</v>
      </c>
    </row>
    <row r="15" spans="2:12" ht="15" thickBot="1" x14ac:dyDescent="0.25">
      <c r="B15" s="37" t="s">
        <v>46</v>
      </c>
      <c r="C15" s="38">
        <v>41</v>
      </c>
      <c r="D15" s="38">
        <v>17357</v>
      </c>
      <c r="E15" s="38">
        <v>11992</v>
      </c>
      <c r="F15" s="38">
        <v>1428</v>
      </c>
      <c r="G15" s="38">
        <v>764</v>
      </c>
      <c r="H15" s="39">
        <f t="shared" si="0"/>
        <v>0.20588235294117646</v>
      </c>
      <c r="I15" s="39">
        <f t="shared" si="1"/>
        <v>-8.2756433969243773E-2</v>
      </c>
      <c r="J15" s="39">
        <f t="shared" si="2"/>
        <v>1.5582655826558265E-2</v>
      </c>
      <c r="K15" s="39">
        <f t="shared" si="3"/>
        <v>2.1459227467811159E-2</v>
      </c>
      <c r="L15" s="39">
        <f t="shared" si="4"/>
        <v>-4.738154613466334E-2</v>
      </c>
    </row>
    <row r="16" spans="2:12" ht="15" thickBot="1" x14ac:dyDescent="0.25">
      <c r="B16" s="40" t="s">
        <v>47</v>
      </c>
      <c r="C16" s="41">
        <v>52</v>
      </c>
      <c r="D16" s="41">
        <v>18240</v>
      </c>
      <c r="E16" s="41">
        <v>12180</v>
      </c>
      <c r="F16" s="41">
        <v>1473</v>
      </c>
      <c r="G16" s="41">
        <v>783</v>
      </c>
      <c r="H16" s="42">
        <f t="shared" si="0"/>
        <v>-7.1428571428571425E-2</v>
      </c>
      <c r="I16" s="42">
        <f t="shared" si="1"/>
        <v>-0.1346838085298164</v>
      </c>
      <c r="J16" s="42">
        <f t="shared" si="2"/>
        <v>-8.1032141240380259E-2</v>
      </c>
      <c r="K16" s="42">
        <f t="shared" si="3"/>
        <v>-0.13505578391074574</v>
      </c>
      <c r="L16" s="42">
        <f t="shared" si="4"/>
        <v>-7.7738515901060068E-2</v>
      </c>
    </row>
    <row r="17" spans="2:12" ht="15" thickBot="1" x14ac:dyDescent="0.25">
      <c r="B17" s="43" t="s">
        <v>48</v>
      </c>
      <c r="C17" s="41">
        <v>29</v>
      </c>
      <c r="D17" s="41">
        <v>14206</v>
      </c>
      <c r="E17" s="41">
        <v>9652</v>
      </c>
      <c r="F17" s="41">
        <v>1133</v>
      </c>
      <c r="G17" s="41">
        <v>564</v>
      </c>
      <c r="H17" s="42">
        <f t="shared" si="0"/>
        <v>-0.30952380952380953</v>
      </c>
      <c r="I17" s="42">
        <f t="shared" si="1"/>
        <v>-4.9447975911676142E-2</v>
      </c>
      <c r="J17" s="42">
        <f t="shared" si="2"/>
        <v>3.8481539261570464E-3</v>
      </c>
      <c r="K17" s="42">
        <f t="shared" si="3"/>
        <v>-7.8112286411716844E-2</v>
      </c>
      <c r="L17" s="42">
        <f t="shared" si="4"/>
        <v>-5.8430717863105178E-2</v>
      </c>
    </row>
    <row r="18" spans="2:12" ht="15" thickBot="1" x14ac:dyDescent="0.25">
      <c r="B18" s="44" t="s">
        <v>49</v>
      </c>
      <c r="C18" s="45">
        <v>42</v>
      </c>
      <c r="D18" s="45">
        <v>18581</v>
      </c>
      <c r="E18" s="45">
        <v>13743</v>
      </c>
      <c r="F18" s="45">
        <v>1487</v>
      </c>
      <c r="G18" s="45">
        <v>836</v>
      </c>
      <c r="H18" s="46">
        <f t="shared" si="0"/>
        <v>-0.28813559322033899</v>
      </c>
      <c r="I18" s="46">
        <f t="shared" si="1"/>
        <v>-1.5784734360930135E-2</v>
      </c>
      <c r="J18" s="46">
        <f t="shared" si="2"/>
        <v>3.3308270676691731E-2</v>
      </c>
      <c r="K18" s="46">
        <f t="shared" si="3"/>
        <v>-5.8860759493670887E-2</v>
      </c>
      <c r="L18" s="46">
        <f t="shared" si="4"/>
        <v>-8.1318681318681321E-2</v>
      </c>
    </row>
    <row r="19" spans="2:12" ht="15" thickBot="1" x14ac:dyDescent="0.25">
      <c r="B19" s="37" t="s">
        <v>65</v>
      </c>
      <c r="C19" s="38">
        <v>38</v>
      </c>
      <c r="D19" s="38">
        <v>18262</v>
      </c>
      <c r="E19" s="38">
        <v>12558</v>
      </c>
      <c r="F19" s="38">
        <v>1439</v>
      </c>
      <c r="G19" s="38">
        <v>806</v>
      </c>
      <c r="H19" s="39">
        <f>+(C19-C15)/C15</f>
        <v>-7.3170731707317069E-2</v>
      </c>
      <c r="I19" s="39">
        <f t="shared" si="1"/>
        <v>5.2140346834130324E-2</v>
      </c>
      <c r="J19" s="39">
        <f t="shared" si="2"/>
        <v>4.7198132088058703E-2</v>
      </c>
      <c r="K19" s="39">
        <f t="shared" si="3"/>
        <v>7.7030812324929976E-3</v>
      </c>
      <c r="L19" s="39">
        <f t="shared" si="4"/>
        <v>5.4973821989528798E-2</v>
      </c>
    </row>
    <row r="20" spans="2:12" ht="15" thickBot="1" x14ac:dyDescent="0.25">
      <c r="B20" s="40" t="s">
        <v>91</v>
      </c>
      <c r="C20" s="41">
        <v>53</v>
      </c>
      <c r="D20" s="41">
        <v>19191</v>
      </c>
      <c r="E20" s="41">
        <v>12883</v>
      </c>
      <c r="F20" s="41">
        <v>1393</v>
      </c>
      <c r="G20" s="41">
        <v>742</v>
      </c>
      <c r="H20" s="42">
        <f t="shared" ref="H20:H54" si="5">+(C20-C16)/C16</f>
        <v>1.9230769230769232E-2</v>
      </c>
      <c r="I20" s="42">
        <f t="shared" si="1"/>
        <v>5.2138157894736845E-2</v>
      </c>
      <c r="J20" s="42">
        <f t="shared" si="2"/>
        <v>5.7717569786535305E-2</v>
      </c>
      <c r="K20" s="42">
        <f t="shared" si="3"/>
        <v>-5.4310930074677528E-2</v>
      </c>
      <c r="L20" s="42">
        <f t="shared" si="4"/>
        <v>-5.2362707535121331E-2</v>
      </c>
    </row>
    <row r="21" spans="2:12" ht="15" thickBot="1" x14ac:dyDescent="0.25">
      <c r="B21" s="43" t="s">
        <v>115</v>
      </c>
      <c r="C21" s="41">
        <v>23</v>
      </c>
      <c r="D21" s="41">
        <v>14308</v>
      </c>
      <c r="E21" s="41">
        <v>9632</v>
      </c>
      <c r="F21" s="41">
        <v>1006</v>
      </c>
      <c r="G21" s="41">
        <v>427</v>
      </c>
      <c r="H21" s="42">
        <f t="shared" si="5"/>
        <v>-0.20689655172413793</v>
      </c>
      <c r="I21" s="42">
        <f t="shared" si="1"/>
        <v>7.1800647613684361E-3</v>
      </c>
      <c r="J21" s="42">
        <f t="shared" si="2"/>
        <v>-2.0721094073767096E-3</v>
      </c>
      <c r="K21" s="42">
        <f t="shared" si="3"/>
        <v>-0.11209179170344219</v>
      </c>
      <c r="L21" s="42">
        <f t="shared" si="4"/>
        <v>-0.24290780141843971</v>
      </c>
    </row>
    <row r="22" spans="2:12" ht="15" thickBot="1" x14ac:dyDescent="0.25">
      <c r="B22" s="44" t="s">
        <v>118</v>
      </c>
      <c r="C22" s="45">
        <v>46</v>
      </c>
      <c r="D22" s="45">
        <v>19132</v>
      </c>
      <c r="E22" s="45">
        <v>13547</v>
      </c>
      <c r="F22" s="45">
        <v>1394</v>
      </c>
      <c r="G22" s="45">
        <v>753</v>
      </c>
      <c r="H22" s="46">
        <f t="shared" si="5"/>
        <v>9.5238095238095233E-2</v>
      </c>
      <c r="I22" s="46">
        <f t="shared" si="1"/>
        <v>2.9653947580862171E-2</v>
      </c>
      <c r="J22" s="46">
        <f t="shared" si="2"/>
        <v>-1.4261806010332534E-2</v>
      </c>
      <c r="K22" s="46">
        <f t="shared" si="3"/>
        <v>-6.2542030934767984E-2</v>
      </c>
      <c r="L22" s="46">
        <f t="shared" si="4"/>
        <v>-9.9282296650717708E-2</v>
      </c>
    </row>
    <row r="23" spans="2:12" ht="15" thickBot="1" x14ac:dyDescent="0.25">
      <c r="B23" s="37" t="s">
        <v>122</v>
      </c>
      <c r="C23" s="38">
        <v>47</v>
      </c>
      <c r="D23" s="38">
        <v>18284</v>
      </c>
      <c r="E23" s="38">
        <v>13017</v>
      </c>
      <c r="F23" s="38">
        <v>1338</v>
      </c>
      <c r="G23" s="38">
        <v>658</v>
      </c>
      <c r="H23" s="39">
        <f t="shared" si="5"/>
        <v>0.23684210526315788</v>
      </c>
      <c r="I23" s="39">
        <f t="shared" si="1"/>
        <v>1.2046873288796408E-3</v>
      </c>
      <c r="J23" s="39">
        <f t="shared" si="2"/>
        <v>3.6550406115623504E-2</v>
      </c>
      <c r="K23" s="39">
        <f t="shared" si="3"/>
        <v>-7.0187630298818623E-2</v>
      </c>
      <c r="L23" s="39">
        <f t="shared" si="4"/>
        <v>-0.18362282878411912</v>
      </c>
    </row>
    <row r="24" spans="2:12" ht="15" thickBot="1" x14ac:dyDescent="0.25">
      <c r="B24" s="40" t="s">
        <v>125</v>
      </c>
      <c r="C24" s="41">
        <v>60</v>
      </c>
      <c r="D24" s="41">
        <v>18064</v>
      </c>
      <c r="E24" s="41">
        <v>12275</v>
      </c>
      <c r="F24" s="41">
        <v>1277</v>
      </c>
      <c r="G24" s="41">
        <v>645</v>
      </c>
      <c r="H24" s="42">
        <f t="shared" si="5"/>
        <v>0.13207547169811321</v>
      </c>
      <c r="I24" s="42">
        <f t="shared" si="1"/>
        <v>-5.8725444218644153E-2</v>
      </c>
      <c r="J24" s="42">
        <f t="shared" si="2"/>
        <v>-4.7193976558255066E-2</v>
      </c>
      <c r="K24" s="42">
        <f t="shared" si="3"/>
        <v>-8.3273510409188803E-2</v>
      </c>
      <c r="L24" s="42">
        <f t="shared" si="4"/>
        <v>-0.1307277628032345</v>
      </c>
    </row>
    <row r="25" spans="2:12" ht="15" thickBot="1" x14ac:dyDescent="0.25">
      <c r="B25" s="43" t="s">
        <v>127</v>
      </c>
      <c r="C25" s="41">
        <v>29</v>
      </c>
      <c r="D25" s="41">
        <v>14216</v>
      </c>
      <c r="E25" s="41">
        <v>9493</v>
      </c>
      <c r="F25" s="41">
        <v>1021</v>
      </c>
      <c r="G25" s="41">
        <v>456</v>
      </c>
      <c r="H25" s="42">
        <f t="shared" si="5"/>
        <v>0.2608695652173913</v>
      </c>
      <c r="I25" s="42">
        <f t="shared" si="1"/>
        <v>-6.4299692479731618E-3</v>
      </c>
      <c r="J25" s="42">
        <f t="shared" si="2"/>
        <v>-1.4431063122923589E-2</v>
      </c>
      <c r="K25" s="42">
        <f t="shared" si="3"/>
        <v>1.4910536779324055E-2</v>
      </c>
      <c r="L25" s="42">
        <f t="shared" si="4"/>
        <v>6.7915690866510545E-2</v>
      </c>
    </row>
    <row r="26" spans="2:12" ht="15" thickBot="1" x14ac:dyDescent="0.25">
      <c r="B26" s="44" t="s">
        <v>129</v>
      </c>
      <c r="C26" s="45">
        <v>40</v>
      </c>
      <c r="D26" s="45">
        <v>18287</v>
      </c>
      <c r="E26" s="45">
        <v>13543</v>
      </c>
      <c r="F26" s="45">
        <v>1236</v>
      </c>
      <c r="G26" s="45">
        <v>716</v>
      </c>
      <c r="H26" s="46">
        <f t="shared" si="5"/>
        <v>-0.13043478260869565</v>
      </c>
      <c r="I26" s="46">
        <f t="shared" si="1"/>
        <v>-4.4166840894835878E-2</v>
      </c>
      <c r="J26" s="46">
        <f t="shared" si="2"/>
        <v>-2.9526832509042594E-4</v>
      </c>
      <c r="K26" s="46">
        <f t="shared" si="3"/>
        <v>-0.1133428981348637</v>
      </c>
      <c r="L26" s="46">
        <f t="shared" si="4"/>
        <v>-4.9136786188579015E-2</v>
      </c>
    </row>
    <row r="27" spans="2:12" ht="15" thickBot="1" x14ac:dyDescent="0.25">
      <c r="B27" s="37" t="s">
        <v>132</v>
      </c>
      <c r="C27" s="38">
        <v>45</v>
      </c>
      <c r="D27" s="38">
        <v>18365</v>
      </c>
      <c r="E27" s="38">
        <v>12821</v>
      </c>
      <c r="F27" s="38">
        <v>1284</v>
      </c>
      <c r="G27" s="38">
        <v>655</v>
      </c>
      <c r="H27" s="39">
        <f t="shared" si="5"/>
        <v>-4.2553191489361701E-2</v>
      </c>
      <c r="I27" s="39">
        <f t="shared" si="1"/>
        <v>4.4301028221395752E-3</v>
      </c>
      <c r="J27" s="39">
        <f t="shared" si="2"/>
        <v>-1.5057232849350849E-2</v>
      </c>
      <c r="K27" s="39">
        <f t="shared" si="3"/>
        <v>-4.0358744394618833E-2</v>
      </c>
      <c r="L27" s="39">
        <f t="shared" si="4"/>
        <v>-4.559270516717325E-3</v>
      </c>
    </row>
    <row r="28" spans="2:12" ht="15" thickBot="1" x14ac:dyDescent="0.25">
      <c r="B28" s="40" t="s">
        <v>134</v>
      </c>
      <c r="C28" s="41">
        <v>35</v>
      </c>
      <c r="D28" s="41">
        <v>18032</v>
      </c>
      <c r="E28" s="41">
        <v>12504</v>
      </c>
      <c r="F28" s="41">
        <v>1232</v>
      </c>
      <c r="G28" s="41">
        <v>609</v>
      </c>
      <c r="H28" s="42">
        <f t="shared" si="5"/>
        <v>-0.41666666666666669</v>
      </c>
      <c r="I28" s="42">
        <f t="shared" si="1"/>
        <v>-1.7714791851195749E-3</v>
      </c>
      <c r="J28" s="42">
        <f t="shared" si="2"/>
        <v>1.8655804480651732E-2</v>
      </c>
      <c r="K28" s="42">
        <f t="shared" si="3"/>
        <v>-3.5238841033672669E-2</v>
      </c>
      <c r="L28" s="42">
        <f t="shared" si="4"/>
        <v>-5.5813953488372092E-2</v>
      </c>
    </row>
    <row r="29" spans="2:12" ht="15" thickBot="1" x14ac:dyDescent="0.25">
      <c r="B29" s="43" t="s">
        <v>136</v>
      </c>
      <c r="C29" s="41">
        <v>27</v>
      </c>
      <c r="D29" s="41">
        <v>13768</v>
      </c>
      <c r="E29" s="41">
        <v>9544</v>
      </c>
      <c r="F29" s="41">
        <v>884</v>
      </c>
      <c r="G29" s="41">
        <v>437</v>
      </c>
      <c r="H29" s="42">
        <f t="shared" si="5"/>
        <v>-6.8965517241379309E-2</v>
      </c>
      <c r="I29" s="42">
        <f t="shared" si="1"/>
        <v>-3.1513787281935844E-2</v>
      </c>
      <c r="J29" s="42">
        <f t="shared" si="2"/>
        <v>5.3723796481618038E-3</v>
      </c>
      <c r="K29" s="42">
        <f t="shared" si="3"/>
        <v>-0.13418217433888344</v>
      </c>
      <c r="L29" s="42">
        <f t="shared" si="4"/>
        <v>-4.1666666666666664E-2</v>
      </c>
    </row>
    <row r="30" spans="2:12" ht="15" thickBot="1" x14ac:dyDescent="0.25">
      <c r="B30" s="44" t="s">
        <v>138</v>
      </c>
      <c r="C30" s="45">
        <v>57</v>
      </c>
      <c r="D30" s="45">
        <v>20376</v>
      </c>
      <c r="E30" s="45">
        <v>14461</v>
      </c>
      <c r="F30" s="45">
        <v>1329</v>
      </c>
      <c r="G30" s="45">
        <v>695</v>
      </c>
      <c r="H30" s="46">
        <f t="shared" si="5"/>
        <v>0.42499999999999999</v>
      </c>
      <c r="I30" s="46">
        <f t="shared" si="1"/>
        <v>0.11423415541094767</v>
      </c>
      <c r="J30" s="46">
        <f t="shared" si="2"/>
        <v>6.7784095104482023E-2</v>
      </c>
      <c r="K30" s="46">
        <f t="shared" si="3"/>
        <v>7.5242718446601936E-2</v>
      </c>
      <c r="L30" s="46">
        <f t="shared" si="4"/>
        <v>-2.9329608938547486E-2</v>
      </c>
    </row>
    <row r="31" spans="2:12" ht="15" thickBot="1" x14ac:dyDescent="0.25">
      <c r="B31" s="37" t="s">
        <v>144</v>
      </c>
      <c r="C31" s="38">
        <v>49</v>
      </c>
      <c r="D31" s="38">
        <v>17020</v>
      </c>
      <c r="E31" s="38">
        <v>11948</v>
      </c>
      <c r="F31" s="38">
        <v>1048</v>
      </c>
      <c r="G31" s="38">
        <v>567</v>
      </c>
      <c r="H31" s="39">
        <f t="shared" si="5"/>
        <v>8.8888888888888892E-2</v>
      </c>
      <c r="I31" s="39">
        <f t="shared" si="1"/>
        <v>-7.3237135856248303E-2</v>
      </c>
      <c r="J31" s="39">
        <f t="shared" si="2"/>
        <v>-6.8091412526324002E-2</v>
      </c>
      <c r="K31" s="39">
        <f t="shared" si="3"/>
        <v>-0.18380062305295949</v>
      </c>
      <c r="L31" s="39">
        <f t="shared" si="4"/>
        <v>-0.13435114503816795</v>
      </c>
    </row>
    <row r="32" spans="2:12" ht="15" thickBot="1" x14ac:dyDescent="0.25">
      <c r="B32" s="40" t="s">
        <v>150</v>
      </c>
      <c r="C32" s="41">
        <v>46</v>
      </c>
      <c r="D32" s="41">
        <v>18757</v>
      </c>
      <c r="E32" s="41">
        <v>12262</v>
      </c>
      <c r="F32" s="41">
        <v>1316</v>
      </c>
      <c r="G32" s="41">
        <v>562</v>
      </c>
      <c r="H32" s="42">
        <f t="shared" si="5"/>
        <v>0.31428571428571428</v>
      </c>
      <c r="I32" s="42">
        <f t="shared" si="1"/>
        <v>4.0206299911268853E-2</v>
      </c>
      <c r="J32" s="42">
        <f t="shared" si="2"/>
        <v>-1.9353806781829814E-2</v>
      </c>
      <c r="K32" s="42">
        <f t="shared" si="3"/>
        <v>6.8181818181818177E-2</v>
      </c>
      <c r="L32" s="42">
        <f t="shared" si="4"/>
        <v>-7.7175697865353041E-2</v>
      </c>
    </row>
    <row r="33" spans="2:12" ht="15" thickBot="1" x14ac:dyDescent="0.25">
      <c r="B33" s="43" t="s">
        <v>152</v>
      </c>
      <c r="C33" s="41">
        <v>36</v>
      </c>
      <c r="D33" s="41">
        <v>14604</v>
      </c>
      <c r="E33" s="41">
        <v>9632</v>
      </c>
      <c r="F33" s="41">
        <v>955</v>
      </c>
      <c r="G33" s="41">
        <v>486</v>
      </c>
      <c r="H33" s="42">
        <f t="shared" si="5"/>
        <v>0.33333333333333331</v>
      </c>
      <c r="I33" s="42">
        <f t="shared" si="1"/>
        <v>6.0720511330621729E-2</v>
      </c>
      <c r="J33" s="42">
        <f t="shared" si="2"/>
        <v>9.2204526404023462E-3</v>
      </c>
      <c r="K33" s="42">
        <f t="shared" si="3"/>
        <v>8.031674208144797E-2</v>
      </c>
      <c r="L33" s="42">
        <f t="shared" si="4"/>
        <v>0.11212814645308924</v>
      </c>
    </row>
    <row r="34" spans="2:12" ht="15" thickBot="1" x14ac:dyDescent="0.25">
      <c r="B34" s="44" t="s">
        <v>158</v>
      </c>
      <c r="C34" s="45">
        <v>47</v>
      </c>
      <c r="D34" s="45">
        <v>19948</v>
      </c>
      <c r="E34" s="45">
        <v>13769</v>
      </c>
      <c r="F34" s="45">
        <v>1313</v>
      </c>
      <c r="G34" s="45">
        <v>616</v>
      </c>
      <c r="H34" s="46">
        <f t="shared" si="5"/>
        <v>-0.17543859649122806</v>
      </c>
      <c r="I34" s="46">
        <f t="shared" si="1"/>
        <v>-2.1005104043973301E-2</v>
      </c>
      <c r="J34" s="46">
        <f t="shared" si="2"/>
        <v>-4.7852845584676028E-2</v>
      </c>
      <c r="K34" s="46">
        <f t="shared" si="3"/>
        <v>-1.2039127163280662E-2</v>
      </c>
      <c r="L34" s="46">
        <f t="shared" si="4"/>
        <v>-0.11366906474820145</v>
      </c>
    </row>
    <row r="35" spans="2:12" ht="15" thickBot="1" x14ac:dyDescent="0.25">
      <c r="B35" s="37" t="s">
        <v>594</v>
      </c>
      <c r="C35" s="38">
        <v>55</v>
      </c>
      <c r="D35" s="38">
        <v>19376</v>
      </c>
      <c r="E35" s="38">
        <v>12887</v>
      </c>
      <c r="F35" s="38">
        <v>1187</v>
      </c>
      <c r="G35" s="38">
        <v>595</v>
      </c>
      <c r="H35" s="39">
        <f t="shared" si="5"/>
        <v>0.12244897959183673</v>
      </c>
      <c r="I35" s="39">
        <f t="shared" si="1"/>
        <v>0.13842538190364279</v>
      </c>
      <c r="J35" s="39">
        <f t="shared" si="2"/>
        <v>7.8590559089387349E-2</v>
      </c>
      <c r="K35" s="39">
        <f t="shared" si="3"/>
        <v>0.13263358778625955</v>
      </c>
      <c r="L35" s="39">
        <f t="shared" si="4"/>
        <v>4.9382716049382713E-2</v>
      </c>
    </row>
    <row r="36" spans="2:12" ht="15" thickBot="1" x14ac:dyDescent="0.25">
      <c r="B36" s="40" t="s">
        <v>606</v>
      </c>
      <c r="C36" s="41">
        <v>53</v>
      </c>
      <c r="D36" s="41">
        <v>19251</v>
      </c>
      <c r="E36" s="41">
        <v>12625</v>
      </c>
      <c r="F36" s="41">
        <v>1226</v>
      </c>
      <c r="G36" s="41">
        <v>567</v>
      </c>
      <c r="H36" s="42">
        <f t="shared" si="5"/>
        <v>0.15217391304347827</v>
      </c>
      <c r="I36" s="42">
        <f t="shared" si="1"/>
        <v>2.6336834248547211E-2</v>
      </c>
      <c r="J36" s="42">
        <f t="shared" si="2"/>
        <v>2.9603653563855813E-2</v>
      </c>
      <c r="K36" s="42">
        <f t="shared" si="3"/>
        <v>-6.8389057750759874E-2</v>
      </c>
      <c r="L36" s="42">
        <f t="shared" si="4"/>
        <v>8.8967971530249119E-3</v>
      </c>
    </row>
    <row r="37" spans="2:12" ht="15" thickBot="1" x14ac:dyDescent="0.25">
      <c r="B37" s="43" t="s">
        <v>617</v>
      </c>
      <c r="C37" s="41">
        <v>37</v>
      </c>
      <c r="D37" s="41">
        <v>16454</v>
      </c>
      <c r="E37" s="41">
        <v>10812</v>
      </c>
      <c r="F37" s="41">
        <v>1087</v>
      </c>
      <c r="G37" s="41">
        <v>454</v>
      </c>
      <c r="H37" s="42">
        <f t="shared" si="5"/>
        <v>2.7777777777777776E-2</v>
      </c>
      <c r="I37" s="42">
        <f t="shared" si="1"/>
        <v>0.12667762256915913</v>
      </c>
      <c r="J37" s="42">
        <f t="shared" si="2"/>
        <v>0.12250830564784053</v>
      </c>
      <c r="K37" s="42">
        <f t="shared" si="3"/>
        <v>0.13821989528795811</v>
      </c>
      <c r="L37" s="42">
        <f t="shared" si="4"/>
        <v>-6.584362139917696E-2</v>
      </c>
    </row>
    <row r="38" spans="2:12" ht="15" thickBot="1" x14ac:dyDescent="0.25">
      <c r="B38" s="44" t="s">
        <v>619</v>
      </c>
      <c r="C38" s="45">
        <v>57</v>
      </c>
      <c r="D38" s="45">
        <v>20739</v>
      </c>
      <c r="E38" s="45">
        <v>14302</v>
      </c>
      <c r="F38" s="45">
        <v>1305</v>
      </c>
      <c r="G38" s="45">
        <v>624</v>
      </c>
      <c r="H38" s="46">
        <f t="shared" si="5"/>
        <v>0.21276595744680851</v>
      </c>
      <c r="I38" s="46">
        <f t="shared" si="1"/>
        <v>3.9653098054942854E-2</v>
      </c>
      <c r="J38" s="46">
        <f t="shared" si="2"/>
        <v>3.8710145980100225E-2</v>
      </c>
      <c r="K38" s="46">
        <f t="shared" si="3"/>
        <v>-6.0929169840060931E-3</v>
      </c>
      <c r="L38" s="46">
        <f t="shared" si="4"/>
        <v>1.2987012987012988E-2</v>
      </c>
    </row>
    <row r="39" spans="2:12" ht="15" thickBot="1" x14ac:dyDescent="0.25">
      <c r="B39" s="37" t="s">
        <v>623</v>
      </c>
      <c r="C39" s="38">
        <v>56</v>
      </c>
      <c r="D39" s="38">
        <v>19595</v>
      </c>
      <c r="E39" s="38">
        <v>13420</v>
      </c>
      <c r="F39" s="38">
        <v>1266</v>
      </c>
      <c r="G39" s="38">
        <v>552</v>
      </c>
      <c r="H39" s="39">
        <f t="shared" si="5"/>
        <v>1.8181818181818181E-2</v>
      </c>
      <c r="I39" s="39">
        <f t="shared" si="1"/>
        <v>1.1302642444260942E-2</v>
      </c>
      <c r="J39" s="39">
        <f t="shared" si="2"/>
        <v>4.1359509583301E-2</v>
      </c>
      <c r="K39" s="39">
        <f t="shared" si="3"/>
        <v>6.6554338668913221E-2</v>
      </c>
      <c r="L39" s="39">
        <f t="shared" si="4"/>
        <v>-7.2268907563025217E-2</v>
      </c>
    </row>
    <row r="40" spans="2:12" ht="15" thickBot="1" x14ac:dyDescent="0.25">
      <c r="B40" s="40" t="s">
        <v>625</v>
      </c>
      <c r="C40" s="41">
        <v>50</v>
      </c>
      <c r="D40" s="41">
        <v>19612</v>
      </c>
      <c r="E40" s="41">
        <v>13004</v>
      </c>
      <c r="F40" s="41">
        <v>1229</v>
      </c>
      <c r="G40" s="41">
        <v>512</v>
      </c>
      <c r="H40" s="42">
        <f t="shared" si="5"/>
        <v>-5.6603773584905662E-2</v>
      </c>
      <c r="I40" s="42">
        <f t="shared" si="1"/>
        <v>1.8752272609215106E-2</v>
      </c>
      <c r="J40" s="42">
        <f t="shared" si="2"/>
        <v>3.0019801980198019E-2</v>
      </c>
      <c r="K40" s="42">
        <f t="shared" si="3"/>
        <v>2.4469820554649264E-3</v>
      </c>
      <c r="L40" s="42">
        <f t="shared" si="4"/>
        <v>-9.700176366843033E-2</v>
      </c>
    </row>
    <row r="41" spans="2:12" ht="15" thickBot="1" x14ac:dyDescent="0.25">
      <c r="B41" s="43" t="s">
        <v>633</v>
      </c>
      <c r="C41" s="41">
        <v>47</v>
      </c>
      <c r="D41" s="41">
        <v>15249</v>
      </c>
      <c r="E41" s="41">
        <v>10027</v>
      </c>
      <c r="F41" s="41">
        <v>987</v>
      </c>
      <c r="G41" s="41">
        <v>395</v>
      </c>
      <c r="H41" s="42">
        <f t="shared" si="5"/>
        <v>0.27027027027027029</v>
      </c>
      <c r="I41" s="42">
        <f t="shared" si="1"/>
        <v>-7.3234471860945671E-2</v>
      </c>
      <c r="J41" s="42">
        <f t="shared" si="2"/>
        <v>-7.2604513503514614E-2</v>
      </c>
      <c r="K41" s="42">
        <f t="shared" si="3"/>
        <v>-9.1996320147194111E-2</v>
      </c>
      <c r="L41" s="42">
        <f t="shared" si="4"/>
        <v>-0.12995594713656389</v>
      </c>
    </row>
    <row r="42" spans="2:12" ht="15" thickBot="1" x14ac:dyDescent="0.25">
      <c r="B42" s="44" t="s">
        <v>635</v>
      </c>
      <c r="C42" s="45">
        <v>63</v>
      </c>
      <c r="D42" s="45">
        <v>18958</v>
      </c>
      <c r="E42" s="45">
        <v>13512</v>
      </c>
      <c r="F42" s="45">
        <v>1137</v>
      </c>
      <c r="G42" s="45">
        <v>521</v>
      </c>
      <c r="H42" s="46">
        <f t="shared" si="5"/>
        <v>0.10526315789473684</v>
      </c>
      <c r="I42" s="46">
        <f t="shared" si="1"/>
        <v>-8.5876850378513905E-2</v>
      </c>
      <c r="J42" s="46">
        <f t="shared" si="2"/>
        <v>-5.5237029786043911E-2</v>
      </c>
      <c r="K42" s="46">
        <f t="shared" si="3"/>
        <v>-0.12873563218390804</v>
      </c>
      <c r="L42" s="46">
        <f t="shared" si="4"/>
        <v>-0.16506410256410256</v>
      </c>
    </row>
    <row r="43" spans="2:12" ht="15" thickBot="1" x14ac:dyDescent="0.25">
      <c r="B43" s="37" t="s">
        <v>639</v>
      </c>
      <c r="C43" s="38">
        <v>35</v>
      </c>
      <c r="D43" s="38">
        <v>17041</v>
      </c>
      <c r="E43" s="38">
        <v>11699</v>
      </c>
      <c r="F43" s="38">
        <v>1017</v>
      </c>
      <c r="G43" s="38">
        <v>478</v>
      </c>
      <c r="H43" s="39">
        <f t="shared" si="5"/>
        <v>-0.375</v>
      </c>
      <c r="I43" s="39">
        <f t="shared" si="1"/>
        <v>-0.1303393722888492</v>
      </c>
      <c r="J43" s="39">
        <f t="shared" si="2"/>
        <v>-0.12824143070044711</v>
      </c>
      <c r="K43" s="39">
        <f t="shared" si="3"/>
        <v>-0.19668246445497631</v>
      </c>
      <c r="L43" s="39">
        <f t="shared" si="4"/>
        <v>-0.13405797101449277</v>
      </c>
    </row>
    <row r="44" spans="2:12" ht="15" thickBot="1" x14ac:dyDescent="0.25">
      <c r="B44" s="40" t="s">
        <v>641</v>
      </c>
      <c r="C44" s="41">
        <v>46</v>
      </c>
      <c r="D44" s="41">
        <v>18847</v>
      </c>
      <c r="E44" s="41">
        <v>13011</v>
      </c>
      <c r="F44" s="41">
        <v>1061</v>
      </c>
      <c r="G44" s="41">
        <v>515</v>
      </c>
      <c r="H44" s="42">
        <f t="shared" si="5"/>
        <v>-0.08</v>
      </c>
      <c r="I44" s="42">
        <f t="shared" si="1"/>
        <v>-3.90067305731185E-2</v>
      </c>
      <c r="J44" s="42">
        <f t="shared" si="2"/>
        <v>5.3829590895109196E-4</v>
      </c>
      <c r="K44" s="42">
        <f t="shared" si="3"/>
        <v>-0.13669650122050447</v>
      </c>
      <c r="L44" s="42">
        <f t="shared" si="4"/>
        <v>5.859375E-3</v>
      </c>
    </row>
    <row r="45" spans="2:12" ht="15" thickBot="1" x14ac:dyDescent="0.25">
      <c r="B45" s="43" t="s">
        <v>643</v>
      </c>
      <c r="C45" s="41">
        <v>34</v>
      </c>
      <c r="D45" s="41">
        <v>13660</v>
      </c>
      <c r="E45" s="41">
        <v>9325</v>
      </c>
      <c r="F45" s="41">
        <v>816</v>
      </c>
      <c r="G45" s="41">
        <v>400</v>
      </c>
      <c r="H45" s="42">
        <f t="shared" si="5"/>
        <v>-0.27659574468085107</v>
      </c>
      <c r="I45" s="42">
        <f t="shared" si="1"/>
        <v>-0.10420355433143157</v>
      </c>
      <c r="J45" s="42">
        <f t="shared" si="2"/>
        <v>-7.0010970379974072E-2</v>
      </c>
      <c r="K45" s="42">
        <f t="shared" si="3"/>
        <v>-0.17325227963525835</v>
      </c>
      <c r="L45" s="42">
        <f t="shared" si="4"/>
        <v>1.2658227848101266E-2</v>
      </c>
    </row>
    <row r="46" spans="2:12" ht="15" thickBot="1" x14ac:dyDescent="0.25">
      <c r="B46" s="44" t="s">
        <v>645</v>
      </c>
      <c r="C46" s="45">
        <v>44</v>
      </c>
      <c r="D46" s="45">
        <v>17641</v>
      </c>
      <c r="E46" s="45">
        <v>12795</v>
      </c>
      <c r="F46" s="45">
        <v>1018</v>
      </c>
      <c r="G46" s="45">
        <v>535</v>
      </c>
      <c r="H46" s="46">
        <f t="shared" si="5"/>
        <v>-0.30158730158730157</v>
      </c>
      <c r="I46" s="46">
        <f t="shared" si="1"/>
        <v>-6.9469353307310897E-2</v>
      </c>
      <c r="J46" s="46">
        <f t="shared" si="2"/>
        <v>-5.3063943161634104E-2</v>
      </c>
      <c r="K46" s="46">
        <f t="shared" si="3"/>
        <v>-0.10466138962181179</v>
      </c>
      <c r="L46" s="46">
        <f t="shared" si="4"/>
        <v>2.6871401151631478E-2</v>
      </c>
    </row>
    <row r="47" spans="2:12" ht="15" thickBot="1" x14ac:dyDescent="0.25">
      <c r="B47" s="37" t="s">
        <v>649</v>
      </c>
      <c r="C47" s="38">
        <v>41</v>
      </c>
      <c r="D47" s="38">
        <v>17483</v>
      </c>
      <c r="E47" s="38">
        <v>12679</v>
      </c>
      <c r="F47" s="38">
        <v>1041</v>
      </c>
      <c r="G47" s="38">
        <f>+'Separaciones no consensuada TSJ'!AR22</f>
        <v>491</v>
      </c>
      <c r="H47" s="39">
        <f t="shared" si="5"/>
        <v>0.17142857142857143</v>
      </c>
      <c r="I47" s="39">
        <f t="shared" si="1"/>
        <v>2.593744498562291E-2</v>
      </c>
      <c r="J47" s="39">
        <f t="shared" si="2"/>
        <v>8.3767843405419262E-2</v>
      </c>
      <c r="K47" s="39">
        <f t="shared" si="3"/>
        <v>2.359882005899705E-2</v>
      </c>
      <c r="L47" s="39">
        <f t="shared" si="4"/>
        <v>2.7196652719665274E-2</v>
      </c>
    </row>
    <row r="48" spans="2:12" ht="15" thickBot="1" x14ac:dyDescent="0.25">
      <c r="B48" s="40" t="s">
        <v>651</v>
      </c>
      <c r="C48" s="41">
        <f>+'Nulidades TSJ '!AS22</f>
        <v>36</v>
      </c>
      <c r="D48" s="41">
        <v>17095</v>
      </c>
      <c r="E48" s="41">
        <f>+'Divorcios no consensuados TSJ'!AS22</f>
        <v>11520</v>
      </c>
      <c r="F48" s="41">
        <f>+'Separaciones consensuadas TSJ'!AS22</f>
        <v>933</v>
      </c>
      <c r="G48" s="41">
        <f>+'Separaciones no consensuada TSJ'!AS22</f>
        <v>440</v>
      </c>
      <c r="H48" s="42">
        <f t="shared" si="5"/>
        <v>-0.21739130434782608</v>
      </c>
      <c r="I48" s="42">
        <f t="shared" si="1"/>
        <v>-9.2959091632620575E-2</v>
      </c>
      <c r="J48" s="42">
        <f t="shared" si="2"/>
        <v>-0.11459534240258243</v>
      </c>
      <c r="K48" s="42">
        <f t="shared" si="3"/>
        <v>-0.12064090480678605</v>
      </c>
      <c r="L48" s="42">
        <f t="shared" si="4"/>
        <v>-0.14563106796116504</v>
      </c>
    </row>
    <row r="49" spans="2:12" ht="15" thickBot="1" x14ac:dyDescent="0.25">
      <c r="B49" s="43" t="s">
        <v>653</v>
      </c>
      <c r="C49" s="41">
        <f>'Nulidades TSJ '!AT22</f>
        <v>35</v>
      </c>
      <c r="D49" s="41">
        <v>12545</v>
      </c>
      <c r="E49" s="41">
        <f>+'Divorcios no consensuados TSJ'!AT22</f>
        <v>8727</v>
      </c>
      <c r="F49" s="41">
        <f>+'Separaciones consensuadas TSJ'!AT22</f>
        <v>683</v>
      </c>
      <c r="G49" s="41">
        <f>+'Separaciones no consensuada TSJ'!AT22</f>
        <v>351</v>
      </c>
      <c r="H49" s="42">
        <f t="shared" si="5"/>
        <v>2.9411764705882353E-2</v>
      </c>
      <c r="I49" s="42">
        <f t="shared" si="1"/>
        <v>-8.1625183016105413E-2</v>
      </c>
      <c r="J49" s="42">
        <f t="shared" si="2"/>
        <v>-6.4128686327077744E-2</v>
      </c>
      <c r="K49" s="42">
        <f t="shared" si="3"/>
        <v>-0.16299019607843138</v>
      </c>
      <c r="L49" s="42">
        <f t="shared" si="4"/>
        <v>-0.1225</v>
      </c>
    </row>
    <row r="50" spans="2:12" ht="15" thickBot="1" x14ac:dyDescent="0.25">
      <c r="B50" s="44" t="s">
        <v>655</v>
      </c>
      <c r="C50" s="45">
        <f>+'Nulidades TSJ '!AU22</f>
        <v>30</v>
      </c>
      <c r="D50" s="45">
        <v>16901</v>
      </c>
      <c r="E50" s="45">
        <f>+'Divorcios no consensuados TSJ'!AU22</f>
        <v>12093</v>
      </c>
      <c r="F50" s="45">
        <f>+'Separaciones consensuadas TSJ'!AU22</f>
        <v>1030</v>
      </c>
      <c r="G50" s="45">
        <f>+'Separaciones no consensuada TSJ'!AU22</f>
        <v>479</v>
      </c>
      <c r="H50" s="46">
        <f t="shared" si="5"/>
        <v>-0.31818181818181818</v>
      </c>
      <c r="I50" s="46">
        <f t="shared" si="1"/>
        <v>-4.1947735389150274E-2</v>
      </c>
      <c r="J50" s="46">
        <f t="shared" si="2"/>
        <v>-5.4865181711606099E-2</v>
      </c>
      <c r="K50" s="46">
        <f t="shared" si="3"/>
        <v>1.1787819253438114E-2</v>
      </c>
      <c r="L50" s="46">
        <f t="shared" si="4"/>
        <v>-0.10467289719626169</v>
      </c>
    </row>
    <row r="51" spans="2:12" ht="15" thickBot="1" x14ac:dyDescent="0.25">
      <c r="B51" s="37" t="s">
        <v>659</v>
      </c>
      <c r="C51" s="38">
        <f>+'Nulidades TSJ '!AV22</f>
        <v>41</v>
      </c>
      <c r="D51" s="38">
        <v>16226</v>
      </c>
      <c r="E51" s="38">
        <f>+'Divorcios no consensuados TSJ'!AV22</f>
        <v>11594</v>
      </c>
      <c r="F51" s="38">
        <f>+'Separaciones consensuadas TSJ'!AV22</f>
        <v>864</v>
      </c>
      <c r="G51" s="38">
        <f>+'Separaciones no consensuada TSJ'!AV22</f>
        <v>424</v>
      </c>
      <c r="H51" s="39">
        <f t="shared" si="5"/>
        <v>0</v>
      </c>
      <c r="I51" s="39">
        <f t="shared" si="1"/>
        <v>-7.1898415603729338E-2</v>
      </c>
      <c r="J51" s="39">
        <f t="shared" si="2"/>
        <v>-8.557457212713937E-2</v>
      </c>
      <c r="K51" s="39">
        <f t="shared" si="3"/>
        <v>-0.17002881844380405</v>
      </c>
      <c r="L51" s="39">
        <f t="shared" si="4"/>
        <v>-0.13645621181262729</v>
      </c>
    </row>
    <row r="52" spans="2:12" ht="15" thickBot="1" x14ac:dyDescent="0.25">
      <c r="B52" s="40" t="s">
        <v>662</v>
      </c>
      <c r="C52" s="41">
        <f>+'Nulidades TSJ '!AW22</f>
        <v>32</v>
      </c>
      <c r="D52" s="41">
        <v>17077</v>
      </c>
      <c r="E52" s="41">
        <f>+'Divorcios no consensuados TSJ'!AW22</f>
        <v>11986</v>
      </c>
      <c r="F52" s="41">
        <f>+'Separaciones consensuadas TSJ'!AW22</f>
        <v>983</v>
      </c>
      <c r="G52" s="41">
        <f>+'Separaciones no consensuada TSJ'!AW22</f>
        <v>466</v>
      </c>
      <c r="H52" s="42">
        <f t="shared" si="5"/>
        <v>-0.1111111111111111</v>
      </c>
      <c r="I52" s="42">
        <f t="shared" si="1"/>
        <v>-1.0529394559812811E-3</v>
      </c>
      <c r="J52" s="42">
        <f t="shared" si="2"/>
        <v>4.0451388888888891E-2</v>
      </c>
      <c r="K52" s="42">
        <f t="shared" si="3"/>
        <v>5.3590568060021437E-2</v>
      </c>
      <c r="L52" s="42">
        <f t="shared" si="4"/>
        <v>5.909090909090909E-2</v>
      </c>
    </row>
    <row r="53" spans="2:12" ht="15" thickBot="1" x14ac:dyDescent="0.25">
      <c r="B53" s="43" t="s">
        <v>665</v>
      </c>
      <c r="C53" s="41">
        <f>+'Nulidades TSJ '!AX22</f>
        <v>27</v>
      </c>
      <c r="D53" s="41">
        <f>+'Divorcios consensuados TSJ'!AX22</f>
        <v>12249</v>
      </c>
      <c r="E53" s="41">
        <f>+'Divorcios no consensuados TSJ'!AX22</f>
        <v>8566</v>
      </c>
      <c r="F53" s="41">
        <f>+'Separaciones consensuadas TSJ'!AX22</f>
        <v>644</v>
      </c>
      <c r="G53" s="41">
        <f>+'Separaciones no consensuada TSJ'!AX22</f>
        <v>303</v>
      </c>
      <c r="H53" s="42">
        <f t="shared" si="5"/>
        <v>-0.22857142857142856</v>
      </c>
      <c r="I53" s="42">
        <f t="shared" si="1"/>
        <v>-2.3595057791948985E-2</v>
      </c>
      <c r="J53" s="42">
        <f t="shared" si="2"/>
        <v>-1.8448493182078606E-2</v>
      </c>
      <c r="K53" s="42">
        <f t="shared" si="3"/>
        <v>-5.7101024890190338E-2</v>
      </c>
      <c r="L53" s="42">
        <f t="shared" si="4"/>
        <v>-0.13675213675213677</v>
      </c>
    </row>
    <row r="54" spans="2:12" ht="15" thickBot="1" x14ac:dyDescent="0.25">
      <c r="B54" s="44" t="s">
        <v>680</v>
      </c>
      <c r="C54" s="45">
        <f>+'Nulidades TSJ '!AY22</f>
        <v>34</v>
      </c>
      <c r="D54" s="45">
        <f>+'Divorcios consensuados TSJ'!AY22</f>
        <v>16689</v>
      </c>
      <c r="E54" s="45">
        <f>+'Divorcios no consensuados TSJ'!AY22</f>
        <v>12287</v>
      </c>
      <c r="F54" s="45">
        <f>+'Separaciones consensuadas TSJ'!AY22</f>
        <v>904</v>
      </c>
      <c r="G54" s="45">
        <f>+'Separaciones no consensuada TSJ'!AY22</f>
        <v>442</v>
      </c>
      <c r="H54" s="46">
        <f t="shared" si="5"/>
        <v>0.13333333333333333</v>
      </c>
      <c r="I54" s="46">
        <f t="shared" si="1"/>
        <v>-1.254363647121472E-2</v>
      </c>
      <c r="J54" s="46">
        <f t="shared" si="2"/>
        <v>1.6042338542958737E-2</v>
      </c>
      <c r="K54" s="46">
        <f t="shared" si="3"/>
        <v>-0.12233009708737864</v>
      </c>
      <c r="L54" s="46">
        <f t="shared" si="4"/>
        <v>-7.724425887265135E-2</v>
      </c>
    </row>
    <row r="55" spans="2:12" x14ac:dyDescent="0.2">
      <c r="C55" s="17"/>
      <c r="D55" s="17"/>
      <c r="E55" s="17"/>
      <c r="F55" s="17"/>
      <c r="G55" s="17"/>
      <c r="H55" s="17"/>
    </row>
    <row r="56" spans="2:12" ht="15" thickBot="1" x14ac:dyDescent="0.25">
      <c r="C56" s="17"/>
      <c r="D56" s="17"/>
      <c r="E56" s="46"/>
      <c r="F56" s="17"/>
      <c r="G56" s="17"/>
      <c r="H56" s="17"/>
      <c r="I56" s="17"/>
      <c r="L56" s="18"/>
    </row>
    <row r="57" spans="2:12" ht="15" customHeight="1" thickBot="1" x14ac:dyDescent="0.25">
      <c r="C57" s="46"/>
      <c r="D57" s="46"/>
      <c r="E57" s="46"/>
      <c r="F57" s="46"/>
      <c r="G57" s="46"/>
      <c r="H57" s="46"/>
      <c r="I57" s="17"/>
      <c r="J57" s="13"/>
    </row>
    <row r="58" spans="2:12" ht="69.95" customHeight="1" x14ac:dyDescent="0.2">
      <c r="B58" s="47"/>
      <c r="C58" s="36" t="s">
        <v>154</v>
      </c>
      <c r="D58" s="36" t="s">
        <v>155</v>
      </c>
      <c r="E58" s="36" t="s">
        <v>629</v>
      </c>
      <c r="F58" s="36" t="s">
        <v>630</v>
      </c>
      <c r="G58" s="36" t="s">
        <v>627</v>
      </c>
      <c r="H58" s="36" t="s">
        <v>628</v>
      </c>
      <c r="I58" s="36" t="s">
        <v>631</v>
      </c>
      <c r="J58" s="36" t="s">
        <v>632</v>
      </c>
    </row>
    <row r="59" spans="2:12" ht="15" thickBot="1" x14ac:dyDescent="0.25">
      <c r="B59" s="37" t="s">
        <v>38</v>
      </c>
      <c r="C59" s="38">
        <v>844</v>
      </c>
      <c r="D59" s="38">
        <v>3160</v>
      </c>
      <c r="E59" s="38">
        <v>1460</v>
      </c>
      <c r="F59" s="38">
        <v>3306</v>
      </c>
      <c r="G59" s="39">
        <v>0.13136729222520108</v>
      </c>
      <c r="H59" s="39">
        <v>0.18707738542449287</v>
      </c>
      <c r="I59" s="39">
        <v>0.1578112609040444</v>
      </c>
      <c r="J59" s="39">
        <v>7.6872964169381108E-2</v>
      </c>
    </row>
    <row r="60" spans="2:12" ht="15" thickBot="1" x14ac:dyDescent="0.25">
      <c r="B60" s="40" t="s">
        <v>39</v>
      </c>
      <c r="C60" s="41">
        <v>908</v>
      </c>
      <c r="D60" s="41">
        <v>3125</v>
      </c>
      <c r="E60" s="41">
        <v>1505</v>
      </c>
      <c r="F60" s="41">
        <v>3393</v>
      </c>
      <c r="G60" s="42">
        <v>0.24383561643835616</v>
      </c>
      <c r="H60" s="42">
        <v>0.12531508822470291</v>
      </c>
      <c r="I60" s="42">
        <v>0.16938616938616938</v>
      </c>
      <c r="J60" s="42">
        <v>0.15841584158415842</v>
      </c>
    </row>
    <row r="61" spans="2:12" ht="15" thickBot="1" x14ac:dyDescent="0.25">
      <c r="B61" s="43" t="s">
        <v>40</v>
      </c>
      <c r="C61" s="41">
        <v>646</v>
      </c>
      <c r="D61" s="41">
        <v>2327</v>
      </c>
      <c r="E61" s="41">
        <v>1111</v>
      </c>
      <c r="F61" s="41">
        <v>2537</v>
      </c>
      <c r="G61" s="42">
        <v>0.25436893203883493</v>
      </c>
      <c r="H61" s="42">
        <v>0.1491358024691358</v>
      </c>
      <c r="I61" s="42">
        <v>0.28439306358381505</v>
      </c>
      <c r="J61" s="42">
        <v>0.19388235294117648</v>
      </c>
    </row>
    <row r="62" spans="2:12" ht="15" thickBot="1" x14ac:dyDescent="0.25">
      <c r="B62" s="44" t="s">
        <v>41</v>
      </c>
      <c r="C62" s="45">
        <v>905</v>
      </c>
      <c r="D62" s="45">
        <v>3495</v>
      </c>
      <c r="E62" s="45">
        <v>1458</v>
      </c>
      <c r="F62" s="45">
        <v>3441</v>
      </c>
      <c r="G62" s="46">
        <v>0.23803009575923392</v>
      </c>
      <c r="H62" s="46">
        <v>0.1811422777965529</v>
      </c>
      <c r="I62" s="46">
        <v>0.15256916996047432</v>
      </c>
      <c r="J62" s="46">
        <v>3.6445783132530121E-2</v>
      </c>
    </row>
    <row r="63" spans="2:12" ht="15" thickBot="1" x14ac:dyDescent="0.25">
      <c r="B63" s="37" t="s">
        <v>42</v>
      </c>
      <c r="C63" s="38">
        <v>862</v>
      </c>
      <c r="D63" s="38">
        <v>3347</v>
      </c>
      <c r="E63" s="38">
        <v>1473</v>
      </c>
      <c r="F63" s="38">
        <v>3407</v>
      </c>
      <c r="G63" s="39">
        <v>2.132701421800948E-2</v>
      </c>
      <c r="H63" s="39">
        <v>5.9177215189873421E-2</v>
      </c>
      <c r="I63" s="39">
        <v>8.9041095890410957E-3</v>
      </c>
      <c r="J63" s="39">
        <v>3.0550514216575921E-2</v>
      </c>
    </row>
    <row r="64" spans="2:12" ht="15" thickBot="1" x14ac:dyDescent="0.25">
      <c r="B64" s="40" t="s">
        <v>43</v>
      </c>
      <c r="C64" s="41">
        <v>1060</v>
      </c>
      <c r="D64" s="41">
        <v>3880</v>
      </c>
      <c r="E64" s="41">
        <v>1704</v>
      </c>
      <c r="F64" s="41">
        <v>3968</v>
      </c>
      <c r="G64" s="42">
        <v>0.16740088105726872</v>
      </c>
      <c r="H64" s="42">
        <v>0.24160000000000001</v>
      </c>
      <c r="I64" s="42">
        <v>0.13222591362126246</v>
      </c>
      <c r="J64" s="42">
        <v>0.1694665487768936</v>
      </c>
    </row>
    <row r="65" spans="2:10" ht="15" thickBot="1" x14ac:dyDescent="0.25">
      <c r="B65" s="43" t="s">
        <v>44</v>
      </c>
      <c r="C65" s="41">
        <v>765</v>
      </c>
      <c r="D65" s="41">
        <v>2727</v>
      </c>
      <c r="E65" s="41">
        <v>1270</v>
      </c>
      <c r="F65" s="41">
        <v>2843</v>
      </c>
      <c r="G65" s="42">
        <v>0.18421052631578946</v>
      </c>
      <c r="H65" s="42">
        <v>0.17189514396218306</v>
      </c>
      <c r="I65" s="42">
        <v>0.14311431143114312</v>
      </c>
      <c r="J65" s="42">
        <v>0.12061489948758376</v>
      </c>
    </row>
    <row r="66" spans="2:10" ht="15" thickBot="1" x14ac:dyDescent="0.25">
      <c r="B66" s="44" t="s">
        <v>45</v>
      </c>
      <c r="C66" s="45">
        <v>1004</v>
      </c>
      <c r="D66" s="45">
        <v>4115</v>
      </c>
      <c r="E66" s="45">
        <v>1657</v>
      </c>
      <c r="F66" s="45">
        <v>4275</v>
      </c>
      <c r="G66" s="46">
        <v>0.10939226519337017</v>
      </c>
      <c r="H66" s="46">
        <v>0.17739628040057226</v>
      </c>
      <c r="I66" s="46">
        <v>0.13648834019204389</v>
      </c>
      <c r="J66" s="46">
        <v>0.24237140366172624</v>
      </c>
    </row>
    <row r="67" spans="2:10" ht="15" thickBot="1" x14ac:dyDescent="0.25">
      <c r="B67" s="37" t="s">
        <v>46</v>
      </c>
      <c r="C67" s="38">
        <v>1022</v>
      </c>
      <c r="D67" s="38">
        <v>4166</v>
      </c>
      <c r="E67" s="38">
        <v>1659</v>
      </c>
      <c r="F67" s="38">
        <v>3883</v>
      </c>
      <c r="G67" s="39">
        <v>0.18561484918793503</v>
      </c>
      <c r="H67" s="39">
        <v>0.24469674335225575</v>
      </c>
      <c r="I67" s="39">
        <v>0.12627291242362526</v>
      </c>
      <c r="J67" s="39">
        <v>0.13971235691223952</v>
      </c>
    </row>
    <row r="68" spans="2:10" ht="15" thickBot="1" x14ac:dyDescent="0.25">
      <c r="B68" s="40" t="s">
        <v>47</v>
      </c>
      <c r="C68" s="41">
        <v>1159</v>
      </c>
      <c r="D68" s="41">
        <v>4519</v>
      </c>
      <c r="E68" s="41">
        <v>1869</v>
      </c>
      <c r="F68" s="41">
        <v>4263</v>
      </c>
      <c r="G68" s="42">
        <v>9.3396226415094333E-2</v>
      </c>
      <c r="H68" s="42">
        <v>0.16469072164948453</v>
      </c>
      <c r="I68" s="42">
        <v>9.6830985915492954E-2</v>
      </c>
      <c r="J68" s="42">
        <v>7.4344758064516125E-2</v>
      </c>
    </row>
    <row r="69" spans="2:10" ht="15" thickBot="1" x14ac:dyDescent="0.25">
      <c r="B69" s="43" t="s">
        <v>48</v>
      </c>
      <c r="C69" s="41">
        <v>891</v>
      </c>
      <c r="D69" s="41">
        <v>3393</v>
      </c>
      <c r="E69" s="41">
        <v>1428</v>
      </c>
      <c r="F69" s="41">
        <v>3546</v>
      </c>
      <c r="G69" s="42">
        <v>0.16470588235294117</v>
      </c>
      <c r="H69" s="42">
        <v>0.24422442244224424</v>
      </c>
      <c r="I69" s="42">
        <v>0.12440944881889764</v>
      </c>
      <c r="J69" s="42">
        <v>0.24727400633134014</v>
      </c>
    </row>
    <row r="70" spans="2:10" ht="15" thickBot="1" x14ac:dyDescent="0.25">
      <c r="B70" s="44" t="s">
        <v>49</v>
      </c>
      <c r="C70" s="45">
        <v>1111</v>
      </c>
      <c r="D70" s="45">
        <v>4965</v>
      </c>
      <c r="E70" s="45">
        <v>2036</v>
      </c>
      <c r="F70" s="45">
        <v>4791</v>
      </c>
      <c r="G70" s="46">
        <v>0.10657370517928287</v>
      </c>
      <c r="H70" s="46">
        <v>0.20656136087484811</v>
      </c>
      <c r="I70" s="46">
        <v>0.22872661436330718</v>
      </c>
      <c r="J70" s="46">
        <v>0.12070175438596491</v>
      </c>
    </row>
    <row r="71" spans="2:10" ht="15" thickBot="1" x14ac:dyDescent="0.25">
      <c r="B71" s="37" t="s">
        <v>65</v>
      </c>
      <c r="C71" s="38">
        <v>1134</v>
      </c>
      <c r="D71" s="38">
        <v>4875</v>
      </c>
      <c r="E71" s="38">
        <v>2203</v>
      </c>
      <c r="F71" s="38">
        <v>4802</v>
      </c>
      <c r="G71" s="39">
        <v>0.1095890410958904</v>
      </c>
      <c r="H71" s="39">
        <v>0.17018722995679308</v>
      </c>
      <c r="I71" s="39">
        <v>0.32790837854128996</v>
      </c>
      <c r="J71" s="39">
        <v>0.23667267576616019</v>
      </c>
    </row>
    <row r="72" spans="2:10" ht="15" thickBot="1" x14ac:dyDescent="0.25">
      <c r="B72" s="40" t="s">
        <v>91</v>
      </c>
      <c r="C72" s="41">
        <v>1373</v>
      </c>
      <c r="D72" s="41">
        <v>5180</v>
      </c>
      <c r="E72" s="41">
        <v>2450</v>
      </c>
      <c r="F72" s="41">
        <v>4897</v>
      </c>
      <c r="G72" s="42">
        <v>0.18464193270060397</v>
      </c>
      <c r="H72" s="42">
        <v>0.14627129895994689</v>
      </c>
      <c r="I72" s="42">
        <v>0.31086142322097376</v>
      </c>
      <c r="J72" s="42">
        <v>0.14872155758855266</v>
      </c>
    </row>
    <row r="73" spans="2:10" ht="15" thickBot="1" x14ac:dyDescent="0.25">
      <c r="B73" s="43" t="s">
        <v>115</v>
      </c>
      <c r="C73" s="41">
        <v>1056</v>
      </c>
      <c r="D73" s="41">
        <v>3800</v>
      </c>
      <c r="E73" s="41">
        <v>1756</v>
      </c>
      <c r="F73" s="41">
        <v>3772</v>
      </c>
      <c r="G73" s="42">
        <v>0.18518518518518517</v>
      </c>
      <c r="H73" s="42">
        <v>0.11995284409077513</v>
      </c>
      <c r="I73" s="42">
        <v>0.22969187675070027</v>
      </c>
      <c r="J73" s="42">
        <v>6.3733784545967287E-2</v>
      </c>
    </row>
    <row r="74" spans="2:10" ht="15" thickBot="1" x14ac:dyDescent="0.25">
      <c r="B74" s="44" t="s">
        <v>118</v>
      </c>
      <c r="C74" s="45">
        <v>1433</v>
      </c>
      <c r="D74" s="45">
        <v>5538</v>
      </c>
      <c r="E74" s="45">
        <v>2608</v>
      </c>
      <c r="F74" s="45">
        <v>5580</v>
      </c>
      <c r="G74" s="46">
        <v>0.28982898289828984</v>
      </c>
      <c r="H74" s="46">
        <v>0.11540785498489425</v>
      </c>
      <c r="I74" s="46">
        <v>0.28094302554027506</v>
      </c>
      <c r="J74" s="46">
        <v>0.16468378209142143</v>
      </c>
    </row>
    <row r="75" spans="2:10" ht="15" thickBot="1" x14ac:dyDescent="0.25">
      <c r="B75" s="37" t="s">
        <v>122</v>
      </c>
      <c r="C75" s="38">
        <v>1499</v>
      </c>
      <c r="D75" s="38">
        <v>5674</v>
      </c>
      <c r="E75" s="38">
        <v>2666</v>
      </c>
      <c r="F75" s="38">
        <v>5500</v>
      </c>
      <c r="G75" s="39">
        <v>0.32186948853615521</v>
      </c>
      <c r="H75" s="39">
        <v>0.16389743589743588</v>
      </c>
      <c r="I75" s="39">
        <v>0.21016795279164777</v>
      </c>
      <c r="J75" s="39">
        <v>0.14535610162432319</v>
      </c>
    </row>
    <row r="76" spans="2:10" ht="15" thickBot="1" x14ac:dyDescent="0.25">
      <c r="B76" s="40" t="s">
        <v>125</v>
      </c>
      <c r="C76" s="41">
        <v>1593</v>
      </c>
      <c r="D76" s="41">
        <v>6251</v>
      </c>
      <c r="E76" s="41">
        <v>2758</v>
      </c>
      <c r="F76" s="41">
        <v>5600</v>
      </c>
      <c r="G76" s="42">
        <v>0.16023306627822287</v>
      </c>
      <c r="H76" s="42">
        <v>0.20675675675675675</v>
      </c>
      <c r="I76" s="42">
        <v>0.12571428571428572</v>
      </c>
      <c r="J76" s="42">
        <v>0.14355727996732692</v>
      </c>
    </row>
    <row r="77" spans="2:10" ht="15" thickBot="1" x14ac:dyDescent="0.25">
      <c r="B77" s="43" t="s">
        <v>127</v>
      </c>
      <c r="C77" s="41">
        <v>1249</v>
      </c>
      <c r="D77" s="41">
        <v>4735</v>
      </c>
      <c r="E77" s="41">
        <v>2021</v>
      </c>
      <c r="F77" s="41">
        <v>4097</v>
      </c>
      <c r="G77" s="42">
        <v>0.18276515151515152</v>
      </c>
      <c r="H77" s="42">
        <v>0.24605263157894736</v>
      </c>
      <c r="I77" s="42">
        <v>0.15091116173120728</v>
      </c>
      <c r="J77" s="42">
        <v>8.6161187698833505E-2</v>
      </c>
    </row>
    <row r="78" spans="2:10" ht="15" thickBot="1" x14ac:dyDescent="0.25">
      <c r="B78" s="44" t="s">
        <v>129</v>
      </c>
      <c r="C78" s="45">
        <v>1672</v>
      </c>
      <c r="D78" s="45">
        <v>6272</v>
      </c>
      <c r="E78" s="45">
        <v>2769</v>
      </c>
      <c r="F78" s="45">
        <v>5791</v>
      </c>
      <c r="G78" s="46">
        <v>0.16678297278436846</v>
      </c>
      <c r="H78" s="46">
        <v>0.13253882267966774</v>
      </c>
      <c r="I78" s="46">
        <v>6.1733128834355826E-2</v>
      </c>
      <c r="J78" s="46">
        <v>3.7813620071684588E-2</v>
      </c>
    </row>
    <row r="79" spans="2:10" ht="15" thickBot="1" x14ac:dyDescent="0.25">
      <c r="B79" s="37" t="s">
        <v>132</v>
      </c>
      <c r="C79" s="38">
        <v>1736</v>
      </c>
      <c r="D79" s="38">
        <v>7008</v>
      </c>
      <c r="E79" s="38">
        <v>3057</v>
      </c>
      <c r="F79" s="38">
        <v>6095</v>
      </c>
      <c r="G79" s="39">
        <v>0.15810540360240161</v>
      </c>
      <c r="H79" s="39">
        <v>0.23510750793091292</v>
      </c>
      <c r="I79" s="39">
        <v>0.14666166541635409</v>
      </c>
      <c r="J79" s="39">
        <v>0.10818181818181818</v>
      </c>
    </row>
    <row r="80" spans="2:10" ht="15" thickBot="1" x14ac:dyDescent="0.25">
      <c r="B80" s="40" t="s">
        <v>134</v>
      </c>
      <c r="C80" s="41">
        <v>1847</v>
      </c>
      <c r="D80" s="41">
        <v>7465</v>
      </c>
      <c r="E80" s="41">
        <v>3195</v>
      </c>
      <c r="F80" s="41">
        <v>6032</v>
      </c>
      <c r="G80" s="42">
        <v>0.15944758317639673</v>
      </c>
      <c r="H80" s="42">
        <v>0.19420892657174851</v>
      </c>
      <c r="I80" s="42">
        <v>0.15844815083393762</v>
      </c>
      <c r="J80" s="42">
        <v>7.7142857142857138E-2</v>
      </c>
    </row>
    <row r="81" spans="2:10" ht="15" thickBot="1" x14ac:dyDescent="0.25">
      <c r="B81" s="43" t="s">
        <v>136</v>
      </c>
      <c r="C81" s="41">
        <v>1429</v>
      </c>
      <c r="D81" s="41">
        <v>5533</v>
      </c>
      <c r="E81" s="41">
        <v>2383</v>
      </c>
      <c r="F81" s="41">
        <v>4432</v>
      </c>
      <c r="G81" s="42">
        <v>0.14411529223378702</v>
      </c>
      <c r="H81" s="42">
        <v>0.16853220696937699</v>
      </c>
      <c r="I81" s="42">
        <v>0.17911924789708064</v>
      </c>
      <c r="J81" s="42">
        <v>8.1767146692701978E-2</v>
      </c>
    </row>
    <row r="82" spans="2:10" ht="15" thickBot="1" x14ac:dyDescent="0.25">
      <c r="B82" s="44" t="s">
        <v>138</v>
      </c>
      <c r="C82" s="45">
        <v>1903</v>
      </c>
      <c r="D82" s="45">
        <v>8361</v>
      </c>
      <c r="E82" s="45">
        <v>3383</v>
      </c>
      <c r="F82" s="45">
        <v>6724</v>
      </c>
      <c r="G82" s="46">
        <v>0.13815789473684212</v>
      </c>
      <c r="H82" s="46">
        <v>0.33306760204081631</v>
      </c>
      <c r="I82" s="46">
        <v>0.22174070061394005</v>
      </c>
      <c r="J82" s="46">
        <v>0.16111207045415299</v>
      </c>
    </row>
    <row r="83" spans="2:10" ht="15" thickBot="1" x14ac:dyDescent="0.25">
      <c r="B83" s="37" t="s">
        <v>144</v>
      </c>
      <c r="C83" s="38">
        <v>1925</v>
      </c>
      <c r="D83" s="38">
        <v>7407</v>
      </c>
      <c r="E83" s="38">
        <v>3285</v>
      </c>
      <c r="F83" s="38">
        <v>6179</v>
      </c>
      <c r="G83" s="39">
        <v>0.10887096774193548</v>
      </c>
      <c r="H83" s="39">
        <v>5.6934931506849314E-2</v>
      </c>
      <c r="I83" s="39">
        <v>7.4582924435721301E-2</v>
      </c>
      <c r="J83" s="39">
        <v>1.3781788351107466E-2</v>
      </c>
    </row>
    <row r="84" spans="2:10" ht="15" thickBot="1" x14ac:dyDescent="0.25">
      <c r="B84" s="40" t="s">
        <v>150</v>
      </c>
      <c r="C84" s="41">
        <v>2118</v>
      </c>
      <c r="D84" s="41">
        <v>8379</v>
      </c>
      <c r="E84" s="41">
        <v>3701</v>
      </c>
      <c r="F84" s="41">
        <v>6639</v>
      </c>
      <c r="G84" s="42">
        <v>0.14672441797509475</v>
      </c>
      <c r="H84" s="42">
        <v>0.12243804420629605</v>
      </c>
      <c r="I84" s="42">
        <v>0.15837245696400626</v>
      </c>
      <c r="J84" s="42">
        <v>0.10062997347480106</v>
      </c>
    </row>
    <row r="85" spans="2:10" ht="15" thickBot="1" x14ac:dyDescent="0.25">
      <c r="B85" s="43" t="s">
        <v>152</v>
      </c>
      <c r="C85" s="41">
        <v>1602</v>
      </c>
      <c r="D85" s="41">
        <v>6211</v>
      </c>
      <c r="E85" s="41">
        <v>2859</v>
      </c>
      <c r="F85" s="41">
        <v>4998</v>
      </c>
      <c r="G85" s="42">
        <v>0.12106368089573127</v>
      </c>
      <c r="H85" s="42">
        <v>0.12253750225917225</v>
      </c>
      <c r="I85" s="42">
        <v>0.19974821653378094</v>
      </c>
      <c r="J85" s="42">
        <v>0.12770758122743683</v>
      </c>
    </row>
    <row r="86" spans="2:10" ht="15" thickBot="1" x14ac:dyDescent="0.25">
      <c r="B86" s="44" t="s">
        <v>158</v>
      </c>
      <c r="C86" s="45">
        <v>2298</v>
      </c>
      <c r="D86" s="45">
        <v>8514</v>
      </c>
      <c r="E86" s="45">
        <v>4004</v>
      </c>
      <c r="F86" s="45">
        <v>7378</v>
      </c>
      <c r="G86" s="46">
        <v>0.20756699947451393</v>
      </c>
      <c r="H86" s="46">
        <v>1.829924650161464E-2</v>
      </c>
      <c r="I86" s="46">
        <v>0.18356488323972805</v>
      </c>
      <c r="J86" s="46">
        <v>9.7263533610945863E-2</v>
      </c>
    </row>
    <row r="87" spans="2:10" ht="15" thickBot="1" x14ac:dyDescent="0.25">
      <c r="B87" s="37" t="s">
        <v>594</v>
      </c>
      <c r="C87" s="38">
        <v>2203</v>
      </c>
      <c r="D87" s="38">
        <v>8527</v>
      </c>
      <c r="E87" s="38">
        <v>4173</v>
      </c>
      <c r="F87" s="38">
        <v>7150</v>
      </c>
      <c r="G87" s="39">
        <v>0.14441558441558441</v>
      </c>
      <c r="H87" s="39">
        <v>0.15120831645740515</v>
      </c>
      <c r="I87" s="39">
        <v>0.27031963470319637</v>
      </c>
      <c r="J87" s="39">
        <v>0.15714516912121704</v>
      </c>
    </row>
    <row r="88" spans="2:10" ht="15" thickBot="1" x14ac:dyDescent="0.25">
      <c r="B88" s="40" t="s">
        <v>606</v>
      </c>
      <c r="C88" s="41">
        <v>2411</v>
      </c>
      <c r="D88" s="41">
        <v>8733</v>
      </c>
      <c r="E88" s="41">
        <v>4203</v>
      </c>
      <c r="F88" s="41">
        <v>7101</v>
      </c>
      <c r="G88" s="42">
        <v>0.13833805476864966</v>
      </c>
      <c r="H88" s="42">
        <v>4.2248478338703904E-2</v>
      </c>
      <c r="I88" s="42">
        <v>0.13563901648203189</v>
      </c>
      <c r="J88" s="42">
        <v>6.9588793492995932E-2</v>
      </c>
    </row>
    <row r="89" spans="2:10" ht="15" thickBot="1" x14ac:dyDescent="0.25">
      <c r="B89" s="43" t="s">
        <v>617</v>
      </c>
      <c r="C89" s="41">
        <v>1929</v>
      </c>
      <c r="D89" s="41">
        <v>6834</v>
      </c>
      <c r="E89" s="41">
        <v>3471</v>
      </c>
      <c r="F89" s="41">
        <v>5922</v>
      </c>
      <c r="G89" s="42">
        <v>0.20411985018726592</v>
      </c>
      <c r="H89" s="42">
        <v>0.10030590887135726</v>
      </c>
      <c r="I89" s="42">
        <v>0.21406086044071354</v>
      </c>
      <c r="J89" s="42">
        <v>0.18487394957983194</v>
      </c>
    </row>
    <row r="90" spans="2:10" ht="15" thickBot="1" x14ac:dyDescent="0.25">
      <c r="B90" s="44" t="s">
        <v>619</v>
      </c>
      <c r="C90" s="45">
        <v>2567</v>
      </c>
      <c r="D90" s="45">
        <v>9094</v>
      </c>
      <c r="E90" s="45">
        <v>4655</v>
      </c>
      <c r="F90" s="45">
        <v>7941</v>
      </c>
      <c r="G90" s="46">
        <v>0.11705831157528286</v>
      </c>
      <c r="H90" s="46">
        <v>6.8123091378905334E-2</v>
      </c>
      <c r="I90" s="46">
        <v>0.16258741258741258</v>
      </c>
      <c r="J90" s="46">
        <v>7.6307942531851455E-2</v>
      </c>
    </row>
    <row r="91" spans="2:10" ht="15" thickBot="1" x14ac:dyDescent="0.25">
      <c r="B91" s="37" t="s">
        <v>623</v>
      </c>
      <c r="C91" s="38">
        <v>2483</v>
      </c>
      <c r="D91" s="38">
        <v>8879</v>
      </c>
      <c r="E91" s="38">
        <v>4724</v>
      </c>
      <c r="F91" s="38">
        <v>7381</v>
      </c>
      <c r="G91" s="39">
        <v>0.12709940989559693</v>
      </c>
      <c r="H91" s="39">
        <v>4.1280637973495952E-2</v>
      </c>
      <c r="I91" s="39">
        <v>0.13203930026359934</v>
      </c>
      <c r="J91" s="39">
        <v>3.2307692307692308E-2</v>
      </c>
    </row>
    <row r="92" spans="2:10" ht="15" thickBot="1" x14ac:dyDescent="0.25">
      <c r="B92" s="40" t="s">
        <v>625</v>
      </c>
      <c r="C92" s="41">
        <v>2644</v>
      </c>
      <c r="D92" s="41">
        <v>9382</v>
      </c>
      <c r="E92" s="41">
        <v>4852</v>
      </c>
      <c r="F92" s="41">
        <v>7471</v>
      </c>
      <c r="G92" s="42">
        <v>9.6640398175031103E-2</v>
      </c>
      <c r="H92" s="42">
        <v>7.431581358067102E-2</v>
      </c>
      <c r="I92" s="42">
        <v>0.15441351415655485</v>
      </c>
      <c r="J92" s="42">
        <v>5.2105337276439935E-2</v>
      </c>
    </row>
    <row r="93" spans="2:10" ht="15" thickBot="1" x14ac:dyDescent="0.25">
      <c r="B93" s="43" t="s">
        <v>633</v>
      </c>
      <c r="C93" s="41">
        <v>2092</v>
      </c>
      <c r="D93" s="41">
        <v>6911</v>
      </c>
      <c r="E93" s="41">
        <v>3684</v>
      </c>
      <c r="F93" s="41">
        <v>5640</v>
      </c>
      <c r="G93" s="42">
        <v>8.4499740798341105E-2</v>
      </c>
      <c r="H93" s="42">
        <v>1.1267193444541995E-2</v>
      </c>
      <c r="I93" s="42">
        <v>6.1365600691443388E-2</v>
      </c>
      <c r="J93" s="42">
        <v>-4.7619047619047616E-2</v>
      </c>
    </row>
    <row r="94" spans="2:10" ht="15" thickBot="1" x14ac:dyDescent="0.25">
      <c r="B94" s="44" t="s">
        <v>635</v>
      </c>
      <c r="C94" s="45">
        <v>2586</v>
      </c>
      <c r="D94" s="45">
        <v>9076</v>
      </c>
      <c r="E94" s="45">
        <v>4672</v>
      </c>
      <c r="F94" s="45">
        <v>7612</v>
      </c>
      <c r="G94" s="46">
        <v>7.4016361511492013E-3</v>
      </c>
      <c r="H94" s="46">
        <v>-1.9793270288102046E-3</v>
      </c>
      <c r="I94" s="46">
        <v>3.6519871106337272E-3</v>
      </c>
      <c r="J94" s="46">
        <v>-4.1430550308525375E-2</v>
      </c>
    </row>
    <row r="95" spans="2:10" ht="15" thickBot="1" x14ac:dyDescent="0.25">
      <c r="B95" s="37" t="s">
        <v>639</v>
      </c>
      <c r="C95" s="38">
        <v>2455</v>
      </c>
      <c r="D95" s="38">
        <v>8554</v>
      </c>
      <c r="E95" s="38">
        <v>4468</v>
      </c>
      <c r="F95" s="38">
        <v>6844</v>
      </c>
      <c r="G95" s="39">
        <v>-1.1276681433749497E-2</v>
      </c>
      <c r="H95" s="39">
        <v>-3.6603221083455345E-2</v>
      </c>
      <c r="I95" s="39">
        <v>-5.4191363251481793E-2</v>
      </c>
      <c r="J95" s="39">
        <v>-7.2754369326649512E-2</v>
      </c>
    </row>
    <row r="96" spans="2:10" ht="15" thickBot="1" x14ac:dyDescent="0.25">
      <c r="B96" s="40" t="s">
        <v>641</v>
      </c>
      <c r="C96" s="41">
        <v>3032</v>
      </c>
      <c r="D96" s="41">
        <v>9802</v>
      </c>
      <c r="E96" s="41">
        <v>5382</v>
      </c>
      <c r="F96" s="41">
        <v>7942</v>
      </c>
      <c r="G96" s="42">
        <v>0.14674735249621784</v>
      </c>
      <c r="H96" s="42">
        <v>4.4766574291195904E-2</v>
      </c>
      <c r="I96" s="42">
        <v>0.10923330585325638</v>
      </c>
      <c r="J96" s="42">
        <v>6.3043769241065459E-2</v>
      </c>
    </row>
    <row r="97" spans="2:12" ht="15" thickBot="1" x14ac:dyDescent="0.25">
      <c r="B97" s="43" t="s">
        <v>643</v>
      </c>
      <c r="C97" s="41">
        <v>1983</v>
      </c>
      <c r="D97" s="41">
        <v>6644</v>
      </c>
      <c r="E97" s="41">
        <v>3622</v>
      </c>
      <c r="F97" s="41">
        <v>5748</v>
      </c>
      <c r="G97" s="42">
        <v>-5.2103250478011474E-2</v>
      </c>
      <c r="H97" s="42">
        <v>-3.8634061640862395E-2</v>
      </c>
      <c r="I97" s="42">
        <v>-1.6829533116178068E-2</v>
      </c>
      <c r="J97" s="42">
        <v>1.9148936170212766E-2</v>
      </c>
    </row>
    <row r="98" spans="2:12" ht="15" thickBot="1" x14ac:dyDescent="0.25">
      <c r="B98" s="44" t="s">
        <v>645</v>
      </c>
      <c r="C98" s="45">
        <v>2744</v>
      </c>
      <c r="D98" s="45">
        <v>9017</v>
      </c>
      <c r="E98" s="45">
        <v>4753</v>
      </c>
      <c r="F98" s="45">
        <v>7864</v>
      </c>
      <c r="G98" s="46">
        <v>6.1098221191028618E-2</v>
      </c>
      <c r="H98" s="46">
        <v>-6.5006610841780521E-3</v>
      </c>
      <c r="I98" s="46">
        <v>1.7337328767123288E-2</v>
      </c>
      <c r="J98" s="46">
        <v>3.310562270099842E-2</v>
      </c>
    </row>
    <row r="99" spans="2:12" ht="15" thickBot="1" x14ac:dyDescent="0.25">
      <c r="B99" s="37" t="s">
        <v>649</v>
      </c>
      <c r="C99" s="38">
        <v>2859</v>
      </c>
      <c r="D99" s="38">
        <v>9186</v>
      </c>
      <c r="E99" s="38">
        <v>5030</v>
      </c>
      <c r="F99" s="38">
        <v>7776</v>
      </c>
      <c r="G99" s="39">
        <v>0.16456211812627292</v>
      </c>
      <c r="H99" s="39">
        <v>7.3883563245265377E-2</v>
      </c>
      <c r="I99" s="39">
        <v>0.12578334825425247</v>
      </c>
      <c r="J99" s="39">
        <v>0.13617767387492694</v>
      </c>
    </row>
    <row r="100" spans="2:12" ht="15" thickBot="1" x14ac:dyDescent="0.25">
      <c r="B100" s="40" t="s">
        <v>651</v>
      </c>
      <c r="C100" s="41">
        <v>2804</v>
      </c>
      <c r="D100" s="41">
        <v>9391</v>
      </c>
      <c r="E100" s="41">
        <v>5094</v>
      </c>
      <c r="F100" s="41">
        <v>7441</v>
      </c>
      <c r="G100" s="42">
        <v>-7.5197889182058053E-2</v>
      </c>
      <c r="H100" s="42">
        <v>-4.1930218322791264E-2</v>
      </c>
      <c r="I100" s="42">
        <v>-5.3511705685618728E-2</v>
      </c>
      <c r="J100" s="42">
        <v>-6.3082347015865015E-2</v>
      </c>
    </row>
    <row r="101" spans="2:12" ht="15" thickBot="1" x14ac:dyDescent="0.25">
      <c r="B101" s="43" t="s">
        <v>653</v>
      </c>
      <c r="C101" s="41">
        <v>2082</v>
      </c>
      <c r="D101" s="41">
        <v>6385</v>
      </c>
      <c r="E101" s="41">
        <v>3417</v>
      </c>
      <c r="F101" s="41">
        <v>5362</v>
      </c>
      <c r="G101" s="42">
        <v>4.9924357034795766E-2</v>
      </c>
      <c r="H101" s="42">
        <v>-3.8982540638169777E-2</v>
      </c>
      <c r="I101" s="42">
        <v>-5.6598564329099946E-2</v>
      </c>
      <c r="J101" s="42">
        <v>-6.7153792623521225E-2</v>
      </c>
    </row>
    <row r="102" spans="2:12" ht="15" thickBot="1" x14ac:dyDescent="0.25">
      <c r="B102" s="44" t="s">
        <v>655</v>
      </c>
      <c r="C102" s="45">
        <v>2872</v>
      </c>
      <c r="D102" s="45">
        <v>9137</v>
      </c>
      <c r="E102" s="45">
        <v>4951</v>
      </c>
      <c r="F102" s="45">
        <v>7432</v>
      </c>
      <c r="G102" s="46">
        <v>4.6647230320699708E-2</v>
      </c>
      <c r="H102" s="46">
        <v>1.3308195630475767E-2</v>
      </c>
      <c r="I102" s="46">
        <v>4.1657900273511468E-2</v>
      </c>
      <c r="J102" s="46">
        <v>-5.4933875890132246E-2</v>
      </c>
    </row>
    <row r="103" spans="2:12" ht="15" thickBot="1" x14ac:dyDescent="0.25">
      <c r="B103" s="37" t="s">
        <v>659</v>
      </c>
      <c r="C103" s="38">
        <v>2846</v>
      </c>
      <c r="D103" s="38">
        <v>8734</v>
      </c>
      <c r="E103" s="38">
        <v>4998</v>
      </c>
      <c r="F103" s="38">
        <v>7050</v>
      </c>
      <c r="G103" s="39">
        <v>-4.5470444211262676E-3</v>
      </c>
      <c r="H103" s="39">
        <v>-4.9205312431961683E-2</v>
      </c>
      <c r="I103" s="39">
        <v>-6.3618290258449306E-3</v>
      </c>
      <c r="J103" s="39">
        <v>-9.3364197530864196E-2</v>
      </c>
    </row>
    <row r="104" spans="2:12" ht="15" thickBot="1" x14ac:dyDescent="0.25">
      <c r="B104" s="40" t="s">
        <v>662</v>
      </c>
      <c r="C104" s="41">
        <v>3144</v>
      </c>
      <c r="D104" s="41">
        <v>9353</v>
      </c>
      <c r="E104" s="41">
        <v>5420</v>
      </c>
      <c r="F104" s="41">
        <v>7789</v>
      </c>
      <c r="G104" s="42">
        <v>0.12125534950071326</v>
      </c>
      <c r="H104" s="42">
        <v>-4.0464274305185817E-3</v>
      </c>
      <c r="I104" s="42">
        <v>6.3996859049862589E-2</v>
      </c>
      <c r="J104" s="42">
        <v>4.6767907539309234E-2</v>
      </c>
    </row>
    <row r="105" spans="2:12" ht="15" thickBot="1" x14ac:dyDescent="0.25">
      <c r="B105" s="43" t="s">
        <v>665</v>
      </c>
      <c r="C105" s="41">
        <f>+'Modif. medidas consens. TSJ'!AW22</f>
        <v>2272</v>
      </c>
      <c r="D105" s="41">
        <f>+'Modif. medidas no consens TSJ'!AW22</f>
        <v>6516</v>
      </c>
      <c r="E105" s="41">
        <f>+'Guarda custod hij no matr. cons'!AW22</f>
        <v>3793</v>
      </c>
      <c r="F105" s="41">
        <f>+'Guarda cust hij no matr. no con'!AW22</f>
        <v>5492</v>
      </c>
      <c r="G105" s="42">
        <f t="shared" ref="G105:J106" si="6">+(C105-C101)/C101</f>
        <v>9.1258405379442839E-2</v>
      </c>
      <c r="H105" s="42">
        <f t="shared" si="6"/>
        <v>2.0516836335160531E-2</v>
      </c>
      <c r="I105" s="42">
        <f t="shared" si="6"/>
        <v>0.11003804506877378</v>
      </c>
      <c r="J105" s="42">
        <f t="shared" si="6"/>
        <v>2.4244684819097351E-2</v>
      </c>
    </row>
    <row r="106" spans="2:12" ht="15" thickBot="1" x14ac:dyDescent="0.25">
      <c r="B106" s="44" t="s">
        <v>680</v>
      </c>
      <c r="C106" s="45">
        <f>+'Modif. medidas consens. TSJ'!AX22</f>
        <v>3104</v>
      </c>
      <c r="D106" s="45">
        <f>+'Modif. medidas no consens TSJ'!AX22</f>
        <v>9063</v>
      </c>
      <c r="E106" s="45">
        <f>+'Guarda custod hij no matr. cons'!AX22</f>
        <v>5070</v>
      </c>
      <c r="F106" s="45">
        <f>+'Guarda cust hij no matr. no con'!AX22</f>
        <v>7857</v>
      </c>
      <c r="G106" s="46">
        <f t="shared" si="6"/>
        <v>8.0779944289693595E-2</v>
      </c>
      <c r="H106" s="46">
        <f t="shared" si="6"/>
        <v>-8.0989383824012252E-3</v>
      </c>
      <c r="I106" s="46">
        <f t="shared" si="6"/>
        <v>2.4035548374065845E-2</v>
      </c>
      <c r="J106" s="46">
        <f t="shared" si="6"/>
        <v>5.7185145317545746E-2</v>
      </c>
      <c r="K106" s="91"/>
      <c r="L106" s="91"/>
    </row>
    <row r="108" spans="2:12" x14ac:dyDescent="0.2">
      <c r="C108" s="17"/>
      <c r="D108" s="17"/>
      <c r="E108" s="17"/>
      <c r="F108" s="17"/>
    </row>
    <row r="109" spans="2:12" x14ac:dyDescent="0.2">
      <c r="C109" s="17"/>
      <c r="D109" s="17"/>
      <c r="E109" s="17"/>
      <c r="F109" s="17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BK43"/>
  <sheetViews>
    <sheetView topLeftCell="BB16" zoomScaleNormal="100" workbookViewId="0">
      <selection activeCell="AY10" sqref="AY10"/>
    </sheetView>
  </sheetViews>
  <sheetFormatPr baseColWidth="10" defaultColWidth="9.140625" defaultRowHeight="12.75" x14ac:dyDescent="0.2"/>
  <cols>
    <col min="1" max="1" width="3" style="2" customWidth="1"/>
    <col min="2" max="2" width="2.85546875" style="2" hidden="1" customWidth="1"/>
    <col min="3" max="3" width="32.85546875" style="2" customWidth="1"/>
    <col min="4" max="4" width="12.85546875" style="2" hidden="1" customWidth="1"/>
    <col min="5" max="5" width="11" style="2" hidden="1" customWidth="1"/>
    <col min="6" max="6" width="10.7109375" style="2" hidden="1" customWidth="1"/>
    <col min="7" max="7" width="11.7109375" style="2" hidden="1" customWidth="1"/>
    <col min="8" max="8" width="11.28515625" style="2" customWidth="1"/>
    <col min="9" max="9" width="11" style="2" customWidth="1"/>
    <col min="10" max="74" width="12.28515625" style="2" customWidth="1"/>
    <col min="75" max="16384" width="9.140625" style="2"/>
  </cols>
  <sheetData>
    <row r="1" spans="2:63" s="25" customFormat="1" ht="18.75" customHeight="1" x14ac:dyDescent="0.2">
      <c r="O1" s="7"/>
    </row>
    <row r="2" spans="2:63" s="33" customFormat="1" ht="39" customHeight="1" x14ac:dyDescent="0.2">
      <c r="B2" s="48" t="s">
        <v>679</v>
      </c>
      <c r="C2" s="48"/>
      <c r="D2" s="48"/>
      <c r="E2" s="48"/>
      <c r="F2" s="48"/>
      <c r="G2" s="48"/>
      <c r="H2" s="48"/>
      <c r="I2" s="48"/>
      <c r="J2" s="48"/>
    </row>
    <row r="3" spans="2:63" s="25" customFormat="1" ht="21" customHeight="1" x14ac:dyDescent="0.2"/>
    <row r="4" spans="2:63" s="25" customFormat="1" ht="39" customHeight="1" x14ac:dyDescent="0.2">
      <c r="D4" s="35" t="s">
        <v>38</v>
      </c>
      <c r="E4" s="35" t="s">
        <v>39</v>
      </c>
      <c r="F4" s="35" t="s">
        <v>40</v>
      </c>
      <c r="G4" s="51" t="s">
        <v>41</v>
      </c>
      <c r="H4" s="35" t="s">
        <v>42</v>
      </c>
      <c r="I4" s="35" t="s">
        <v>43</v>
      </c>
      <c r="J4" s="35" t="s">
        <v>44</v>
      </c>
      <c r="K4" s="51" t="s">
        <v>45</v>
      </c>
      <c r="L4" s="35" t="s">
        <v>46</v>
      </c>
      <c r="M4" s="35" t="s">
        <v>47</v>
      </c>
      <c r="N4" s="35" t="s">
        <v>48</v>
      </c>
      <c r="O4" s="51" t="s">
        <v>49</v>
      </c>
      <c r="P4" s="35" t="s">
        <v>65</v>
      </c>
      <c r="Q4" s="35" t="s">
        <v>91</v>
      </c>
      <c r="R4" s="35" t="s">
        <v>115</v>
      </c>
      <c r="S4" s="51" t="s">
        <v>118</v>
      </c>
      <c r="T4" s="35" t="s">
        <v>122</v>
      </c>
      <c r="U4" s="35" t="s">
        <v>125</v>
      </c>
      <c r="V4" s="35" t="s">
        <v>127</v>
      </c>
      <c r="W4" s="51" t="s">
        <v>129</v>
      </c>
      <c r="X4" s="35" t="s">
        <v>132</v>
      </c>
      <c r="Y4" s="35" t="s">
        <v>134</v>
      </c>
      <c r="Z4" s="35" t="s">
        <v>136</v>
      </c>
      <c r="AA4" s="51" t="s">
        <v>138</v>
      </c>
      <c r="AB4" s="35" t="s">
        <v>144</v>
      </c>
      <c r="AC4" s="35" t="s">
        <v>150</v>
      </c>
      <c r="AD4" s="35" t="s">
        <v>152</v>
      </c>
      <c r="AE4" s="51" t="s">
        <v>158</v>
      </c>
      <c r="AF4" s="35" t="s">
        <v>594</v>
      </c>
      <c r="AG4" s="35" t="s">
        <v>606</v>
      </c>
      <c r="AH4" s="35" t="s">
        <v>617</v>
      </c>
      <c r="AI4" s="51" t="s">
        <v>619</v>
      </c>
      <c r="AJ4" s="35" t="s">
        <v>623</v>
      </c>
      <c r="AK4" s="35" t="s">
        <v>625</v>
      </c>
      <c r="AL4" s="35" t="s">
        <v>633</v>
      </c>
      <c r="AM4" s="51" t="s">
        <v>635</v>
      </c>
      <c r="AN4" s="35" t="s">
        <v>639</v>
      </c>
      <c r="AO4" s="35" t="s">
        <v>641</v>
      </c>
      <c r="AP4" s="35" t="s">
        <v>643</v>
      </c>
      <c r="AQ4" s="51" t="s">
        <v>645</v>
      </c>
      <c r="AR4" s="35" t="s">
        <v>649</v>
      </c>
      <c r="AS4" s="35" t="s">
        <v>651</v>
      </c>
      <c r="AT4" s="35" t="s">
        <v>653</v>
      </c>
      <c r="AU4" s="51" t="s">
        <v>655</v>
      </c>
      <c r="AV4" s="35" t="s">
        <v>659</v>
      </c>
      <c r="AW4" s="35" t="s">
        <v>662</v>
      </c>
      <c r="AX4" s="35" t="s">
        <v>665</v>
      </c>
      <c r="AY4" s="51" t="s">
        <v>680</v>
      </c>
      <c r="AZ4" s="36" t="s">
        <v>668</v>
      </c>
      <c r="BA4" s="36" t="s">
        <v>669</v>
      </c>
      <c r="BB4" s="36" t="s">
        <v>670</v>
      </c>
      <c r="BC4" s="36" t="s">
        <v>671</v>
      </c>
      <c r="BD4" s="36" t="s">
        <v>673</v>
      </c>
      <c r="BE4" s="36" t="s">
        <v>672</v>
      </c>
      <c r="BF4" s="36" t="s">
        <v>674</v>
      </c>
      <c r="BG4" s="36" t="s">
        <v>675</v>
      </c>
      <c r="BH4" s="36" t="s">
        <v>676</v>
      </c>
      <c r="BI4" s="36" t="s">
        <v>677</v>
      </c>
      <c r="BJ4" s="36" t="s">
        <v>678</v>
      </c>
      <c r="BK4" s="36" t="s">
        <v>681</v>
      </c>
    </row>
    <row r="5" spans="2:63" s="25" customFormat="1" ht="17.100000000000001" customHeight="1" thickBot="1" x14ac:dyDescent="0.25">
      <c r="C5" s="49" t="s">
        <v>50</v>
      </c>
      <c r="D5" s="38">
        <v>276</v>
      </c>
      <c r="E5" s="38">
        <v>242</v>
      </c>
      <c r="F5" s="38">
        <v>130</v>
      </c>
      <c r="G5" s="38">
        <v>237</v>
      </c>
      <c r="H5" s="38">
        <v>207</v>
      </c>
      <c r="I5" s="38">
        <v>223</v>
      </c>
      <c r="J5" s="38">
        <v>151</v>
      </c>
      <c r="K5" s="38">
        <v>212</v>
      </c>
      <c r="L5" s="38">
        <v>207</v>
      </c>
      <c r="M5" s="38">
        <v>194</v>
      </c>
      <c r="N5" s="38">
        <v>165</v>
      </c>
      <c r="O5" s="38">
        <v>261</v>
      </c>
      <c r="P5" s="38">
        <v>217</v>
      </c>
      <c r="Q5" s="38">
        <v>200</v>
      </c>
      <c r="R5" s="38">
        <v>117</v>
      </c>
      <c r="S5" s="38">
        <v>212</v>
      </c>
      <c r="T5" s="38">
        <v>189</v>
      </c>
      <c r="U5" s="38">
        <v>166</v>
      </c>
      <c r="V5" s="38">
        <v>120</v>
      </c>
      <c r="W5" s="38">
        <v>190</v>
      </c>
      <c r="X5" s="38">
        <v>167</v>
      </c>
      <c r="Y5" s="38">
        <v>163</v>
      </c>
      <c r="Z5" s="38">
        <v>103</v>
      </c>
      <c r="AA5" s="38">
        <v>184</v>
      </c>
      <c r="AB5" s="38">
        <v>142</v>
      </c>
      <c r="AC5" s="38">
        <v>143</v>
      </c>
      <c r="AD5" s="38">
        <v>123</v>
      </c>
      <c r="AE5" s="38">
        <v>167</v>
      </c>
      <c r="AF5" s="38">
        <v>165</v>
      </c>
      <c r="AG5" s="38">
        <v>170</v>
      </c>
      <c r="AH5" s="38">
        <v>134</v>
      </c>
      <c r="AI5" s="38">
        <v>170</v>
      </c>
      <c r="AJ5" s="38">
        <v>147</v>
      </c>
      <c r="AK5" s="38">
        <v>143</v>
      </c>
      <c r="AL5" s="38">
        <v>120</v>
      </c>
      <c r="AM5" s="38">
        <v>151</v>
      </c>
      <c r="AN5" s="38">
        <v>136</v>
      </c>
      <c r="AO5" s="38">
        <v>121</v>
      </c>
      <c r="AP5" s="38">
        <v>98</v>
      </c>
      <c r="AQ5" s="38">
        <v>141</v>
      </c>
      <c r="AR5" s="38">
        <v>136</v>
      </c>
      <c r="AS5" s="38">
        <v>104</v>
      </c>
      <c r="AT5" s="38">
        <v>100</v>
      </c>
      <c r="AU5" s="38">
        <v>134</v>
      </c>
      <c r="AV5" s="38">
        <v>117</v>
      </c>
      <c r="AW5" s="38">
        <v>130</v>
      </c>
      <c r="AX5" s="38">
        <v>77</v>
      </c>
      <c r="AY5" s="38">
        <v>113</v>
      </c>
      <c r="AZ5" s="38">
        <f t="shared" ref="AZ5:AZ21" si="0">+D5+E5+F5+G5</f>
        <v>885</v>
      </c>
      <c r="BA5" s="38">
        <f t="shared" ref="BA5:BA21" si="1">+H5+I5+J5+K5</f>
        <v>793</v>
      </c>
      <c r="BB5" s="38">
        <f t="shared" ref="BB5:BB21" si="2">+L5+M5+N5+O5</f>
        <v>827</v>
      </c>
      <c r="BC5" s="38">
        <f t="shared" ref="BC5:BC21" si="3">+P5+Q5+R5+S5</f>
        <v>746</v>
      </c>
      <c r="BD5" s="38">
        <f t="shared" ref="BD5:BD22" si="4">+T5+U5+V5+W5</f>
        <v>665</v>
      </c>
      <c r="BE5" s="38">
        <f t="shared" ref="BE5:BE22" si="5">+X5+Y5+Z5+AA5</f>
        <v>617</v>
      </c>
      <c r="BF5" s="38">
        <f t="shared" ref="BF5:BF22" si="6">+AB5+AC5+AD5+AE5</f>
        <v>575</v>
      </c>
      <c r="BG5" s="38">
        <f t="shared" ref="BG5:BG22" si="7">+AF5+AG5+AH5+AI5</f>
        <v>639</v>
      </c>
      <c r="BH5" s="38">
        <f t="shared" ref="BH5:BH22" si="8">+AJ5+AK5+AL5+AM5</f>
        <v>561</v>
      </c>
      <c r="BI5" s="38">
        <f t="shared" ref="BI5:BI22" si="9">+AN5+AO5+AP5+AQ5</f>
        <v>496</v>
      </c>
      <c r="BJ5" s="38">
        <f t="shared" ref="BJ5:BJ22" si="10">+AR5+AS5+AT5+AU5</f>
        <v>474</v>
      </c>
      <c r="BK5" s="38">
        <f>+AV5+AW5+AX5+AY5</f>
        <v>437</v>
      </c>
    </row>
    <row r="6" spans="2:63" s="25" customFormat="1" ht="17.100000000000001" customHeight="1" thickBot="1" x14ac:dyDescent="0.25">
      <c r="C6" s="49" t="s">
        <v>51</v>
      </c>
      <c r="D6" s="38">
        <v>19</v>
      </c>
      <c r="E6" s="38">
        <v>12</v>
      </c>
      <c r="F6" s="38">
        <v>15</v>
      </c>
      <c r="G6" s="38">
        <v>8</v>
      </c>
      <c r="H6" s="38">
        <v>14</v>
      </c>
      <c r="I6" s="38">
        <v>16</v>
      </c>
      <c r="J6" s="38">
        <v>12</v>
      </c>
      <c r="K6" s="38">
        <v>16</v>
      </c>
      <c r="L6" s="38">
        <v>12</v>
      </c>
      <c r="M6" s="38">
        <v>9</v>
      </c>
      <c r="N6" s="38">
        <v>11</v>
      </c>
      <c r="O6" s="38">
        <v>15</v>
      </c>
      <c r="P6" s="38">
        <v>16</v>
      </c>
      <c r="Q6" s="38">
        <v>11</v>
      </c>
      <c r="R6" s="38">
        <v>6</v>
      </c>
      <c r="S6" s="38">
        <v>10</v>
      </c>
      <c r="T6" s="38">
        <v>14</v>
      </c>
      <c r="U6" s="38">
        <v>11</v>
      </c>
      <c r="V6" s="38">
        <v>12</v>
      </c>
      <c r="W6" s="38">
        <v>16</v>
      </c>
      <c r="X6" s="38">
        <v>8</v>
      </c>
      <c r="Y6" s="38">
        <v>13</v>
      </c>
      <c r="Z6" s="38">
        <v>8</v>
      </c>
      <c r="AA6" s="38">
        <v>13</v>
      </c>
      <c r="AB6" s="38">
        <v>11</v>
      </c>
      <c r="AC6" s="38">
        <v>13</v>
      </c>
      <c r="AD6" s="38">
        <v>9</v>
      </c>
      <c r="AE6" s="38">
        <v>15</v>
      </c>
      <c r="AF6" s="38">
        <v>10</v>
      </c>
      <c r="AG6" s="38">
        <v>13</v>
      </c>
      <c r="AH6" s="38">
        <v>3</v>
      </c>
      <c r="AI6" s="38">
        <v>3</v>
      </c>
      <c r="AJ6" s="38">
        <v>7</v>
      </c>
      <c r="AK6" s="38">
        <v>4</v>
      </c>
      <c r="AL6" s="38">
        <v>7</v>
      </c>
      <c r="AM6" s="38">
        <v>9</v>
      </c>
      <c r="AN6" s="38">
        <v>12</v>
      </c>
      <c r="AO6" s="38">
        <v>9</v>
      </c>
      <c r="AP6" s="38">
        <v>14</v>
      </c>
      <c r="AQ6" s="38">
        <v>8</v>
      </c>
      <c r="AR6" s="38">
        <v>10</v>
      </c>
      <c r="AS6" s="38">
        <v>6</v>
      </c>
      <c r="AT6" s="38">
        <v>3</v>
      </c>
      <c r="AU6" s="38">
        <v>9</v>
      </c>
      <c r="AV6" s="38">
        <v>1</v>
      </c>
      <c r="AW6" s="38">
        <v>4</v>
      </c>
      <c r="AX6" s="38">
        <v>5</v>
      </c>
      <c r="AY6" s="38">
        <v>8</v>
      </c>
      <c r="AZ6" s="38">
        <f t="shared" si="0"/>
        <v>54</v>
      </c>
      <c r="BA6" s="38">
        <f t="shared" si="1"/>
        <v>58</v>
      </c>
      <c r="BB6" s="38">
        <f t="shared" si="2"/>
        <v>47</v>
      </c>
      <c r="BC6" s="38">
        <f t="shared" si="3"/>
        <v>43</v>
      </c>
      <c r="BD6" s="38">
        <f t="shared" si="4"/>
        <v>53</v>
      </c>
      <c r="BE6" s="38">
        <f t="shared" si="5"/>
        <v>42</v>
      </c>
      <c r="BF6" s="38">
        <f t="shared" si="6"/>
        <v>48</v>
      </c>
      <c r="BG6" s="38">
        <f t="shared" si="7"/>
        <v>29</v>
      </c>
      <c r="BH6" s="38">
        <f t="shared" si="8"/>
        <v>27</v>
      </c>
      <c r="BI6" s="38">
        <f t="shared" si="9"/>
        <v>43</v>
      </c>
      <c r="BJ6" s="38">
        <f t="shared" si="10"/>
        <v>28</v>
      </c>
      <c r="BK6" s="38">
        <f t="shared" ref="BK6:BK22" si="11">+AV6+AW6+AX6+AY6</f>
        <v>18</v>
      </c>
    </row>
    <row r="7" spans="2:63" s="25" customFormat="1" ht="17.100000000000001" customHeight="1" thickBot="1" x14ac:dyDescent="0.25">
      <c r="C7" s="49" t="s">
        <v>52</v>
      </c>
      <c r="D7" s="38">
        <v>31</v>
      </c>
      <c r="E7" s="38">
        <v>21</v>
      </c>
      <c r="F7" s="38">
        <v>14</v>
      </c>
      <c r="G7" s="38">
        <v>34</v>
      </c>
      <c r="H7" s="38">
        <v>17</v>
      </c>
      <c r="I7" s="38">
        <v>31</v>
      </c>
      <c r="J7" s="38">
        <v>17</v>
      </c>
      <c r="K7" s="38">
        <v>18</v>
      </c>
      <c r="L7" s="38">
        <v>16</v>
      </c>
      <c r="M7" s="38">
        <v>20</v>
      </c>
      <c r="N7" s="38">
        <v>11</v>
      </c>
      <c r="O7" s="38">
        <v>16</v>
      </c>
      <c r="P7" s="38">
        <v>29</v>
      </c>
      <c r="Q7" s="38">
        <v>18</v>
      </c>
      <c r="R7" s="38">
        <v>8</v>
      </c>
      <c r="S7" s="38">
        <v>15</v>
      </c>
      <c r="T7" s="38">
        <v>12</v>
      </c>
      <c r="U7" s="38">
        <v>16</v>
      </c>
      <c r="V7" s="38">
        <v>13</v>
      </c>
      <c r="W7" s="38">
        <v>13</v>
      </c>
      <c r="X7" s="38">
        <v>21</v>
      </c>
      <c r="Y7" s="38">
        <v>14</v>
      </c>
      <c r="Z7" s="38">
        <v>9</v>
      </c>
      <c r="AA7" s="38">
        <v>18</v>
      </c>
      <c r="AB7" s="38">
        <v>12</v>
      </c>
      <c r="AC7" s="38">
        <v>15</v>
      </c>
      <c r="AD7" s="38">
        <v>13</v>
      </c>
      <c r="AE7" s="38">
        <v>12</v>
      </c>
      <c r="AF7" s="38">
        <v>13</v>
      </c>
      <c r="AG7" s="38">
        <v>19</v>
      </c>
      <c r="AH7" s="38">
        <v>10</v>
      </c>
      <c r="AI7" s="38">
        <v>16</v>
      </c>
      <c r="AJ7" s="38">
        <v>9</v>
      </c>
      <c r="AK7" s="38">
        <v>11</v>
      </c>
      <c r="AL7" s="38">
        <v>4</v>
      </c>
      <c r="AM7" s="38">
        <v>13</v>
      </c>
      <c r="AN7" s="38">
        <v>8</v>
      </c>
      <c r="AO7" s="38">
        <v>7</v>
      </c>
      <c r="AP7" s="38">
        <v>22</v>
      </c>
      <c r="AQ7" s="38">
        <v>5</v>
      </c>
      <c r="AR7" s="38">
        <v>8</v>
      </c>
      <c r="AS7" s="38">
        <v>9</v>
      </c>
      <c r="AT7" s="38">
        <v>11</v>
      </c>
      <c r="AU7" s="38">
        <v>10</v>
      </c>
      <c r="AV7" s="38">
        <v>5</v>
      </c>
      <c r="AW7" s="38">
        <v>6</v>
      </c>
      <c r="AX7" s="38">
        <v>3</v>
      </c>
      <c r="AY7" s="38">
        <v>5</v>
      </c>
      <c r="AZ7" s="38">
        <f t="shared" si="0"/>
        <v>100</v>
      </c>
      <c r="BA7" s="38">
        <f t="shared" si="1"/>
        <v>83</v>
      </c>
      <c r="BB7" s="38">
        <f t="shared" si="2"/>
        <v>63</v>
      </c>
      <c r="BC7" s="38">
        <f t="shared" si="3"/>
        <v>70</v>
      </c>
      <c r="BD7" s="38">
        <f t="shared" si="4"/>
        <v>54</v>
      </c>
      <c r="BE7" s="38">
        <f t="shared" si="5"/>
        <v>62</v>
      </c>
      <c r="BF7" s="38">
        <f t="shared" si="6"/>
        <v>52</v>
      </c>
      <c r="BG7" s="38">
        <f t="shared" si="7"/>
        <v>58</v>
      </c>
      <c r="BH7" s="38">
        <f t="shared" si="8"/>
        <v>37</v>
      </c>
      <c r="BI7" s="38">
        <f t="shared" si="9"/>
        <v>42</v>
      </c>
      <c r="BJ7" s="38">
        <f t="shared" si="10"/>
        <v>38</v>
      </c>
      <c r="BK7" s="38">
        <f t="shared" si="11"/>
        <v>19</v>
      </c>
    </row>
    <row r="8" spans="2:63" s="25" customFormat="1" ht="17.100000000000001" customHeight="1" thickBot="1" x14ac:dyDescent="0.25">
      <c r="C8" s="49" t="s">
        <v>113</v>
      </c>
      <c r="D8" s="38">
        <v>18</v>
      </c>
      <c r="E8" s="38">
        <v>15</v>
      </c>
      <c r="F8" s="38">
        <v>13</v>
      </c>
      <c r="G8" s="38">
        <v>16</v>
      </c>
      <c r="H8" s="38">
        <v>6</v>
      </c>
      <c r="I8" s="38">
        <v>23</v>
      </c>
      <c r="J8" s="38">
        <v>12</v>
      </c>
      <c r="K8" s="38">
        <v>16</v>
      </c>
      <c r="L8" s="38">
        <v>12</v>
      </c>
      <c r="M8" s="38">
        <v>19</v>
      </c>
      <c r="N8" s="38">
        <v>7</v>
      </c>
      <c r="O8" s="38">
        <v>11</v>
      </c>
      <c r="P8" s="38">
        <v>19</v>
      </c>
      <c r="Q8" s="38">
        <v>19</v>
      </c>
      <c r="R8" s="38">
        <v>9</v>
      </c>
      <c r="S8" s="38">
        <v>21</v>
      </c>
      <c r="T8" s="38">
        <v>8</v>
      </c>
      <c r="U8" s="38">
        <v>9</v>
      </c>
      <c r="V8" s="38">
        <v>4</v>
      </c>
      <c r="W8" s="38">
        <v>11</v>
      </c>
      <c r="X8" s="38">
        <v>9</v>
      </c>
      <c r="Y8" s="38">
        <v>9</v>
      </c>
      <c r="Z8" s="38">
        <v>10</v>
      </c>
      <c r="AA8" s="38">
        <v>28</v>
      </c>
      <c r="AB8" s="38">
        <v>7</v>
      </c>
      <c r="AC8" s="38">
        <v>9</v>
      </c>
      <c r="AD8" s="38">
        <v>8</v>
      </c>
      <c r="AE8" s="38">
        <v>10</v>
      </c>
      <c r="AF8" s="38">
        <v>13</v>
      </c>
      <c r="AG8" s="38">
        <v>13</v>
      </c>
      <c r="AH8" s="38">
        <v>8</v>
      </c>
      <c r="AI8" s="38">
        <v>13</v>
      </c>
      <c r="AJ8" s="38">
        <v>15</v>
      </c>
      <c r="AK8" s="38">
        <v>8</v>
      </c>
      <c r="AL8" s="38">
        <v>6</v>
      </c>
      <c r="AM8" s="38">
        <v>11</v>
      </c>
      <c r="AN8" s="38">
        <v>4</v>
      </c>
      <c r="AO8" s="38">
        <v>9</v>
      </c>
      <c r="AP8" s="38">
        <v>6</v>
      </c>
      <c r="AQ8" s="38">
        <v>9</v>
      </c>
      <c r="AR8" s="38">
        <v>8</v>
      </c>
      <c r="AS8" s="38">
        <v>7</v>
      </c>
      <c r="AT8" s="38">
        <v>8</v>
      </c>
      <c r="AU8" s="38">
        <v>4</v>
      </c>
      <c r="AV8" s="38">
        <v>11</v>
      </c>
      <c r="AW8" s="38">
        <v>10</v>
      </c>
      <c r="AX8" s="38">
        <v>6</v>
      </c>
      <c r="AY8" s="38">
        <v>8</v>
      </c>
      <c r="AZ8" s="38">
        <f t="shared" si="0"/>
        <v>62</v>
      </c>
      <c r="BA8" s="38">
        <f t="shared" si="1"/>
        <v>57</v>
      </c>
      <c r="BB8" s="38">
        <f t="shared" si="2"/>
        <v>49</v>
      </c>
      <c r="BC8" s="38">
        <f t="shared" si="3"/>
        <v>68</v>
      </c>
      <c r="BD8" s="38">
        <f t="shared" si="4"/>
        <v>32</v>
      </c>
      <c r="BE8" s="38">
        <f t="shared" si="5"/>
        <v>56</v>
      </c>
      <c r="BF8" s="38">
        <f t="shared" si="6"/>
        <v>34</v>
      </c>
      <c r="BG8" s="38">
        <f t="shared" si="7"/>
        <v>47</v>
      </c>
      <c r="BH8" s="38">
        <f t="shared" si="8"/>
        <v>40</v>
      </c>
      <c r="BI8" s="38">
        <f t="shared" si="9"/>
        <v>28</v>
      </c>
      <c r="BJ8" s="38">
        <f t="shared" si="10"/>
        <v>27</v>
      </c>
      <c r="BK8" s="38">
        <f t="shared" si="11"/>
        <v>35</v>
      </c>
    </row>
    <row r="9" spans="2:63" s="25" customFormat="1" ht="17.100000000000001" customHeight="1" thickBot="1" x14ac:dyDescent="0.25">
      <c r="C9" s="49" t="s">
        <v>53</v>
      </c>
      <c r="D9" s="38">
        <v>54</v>
      </c>
      <c r="E9" s="38">
        <v>37</v>
      </c>
      <c r="F9" s="38">
        <v>29</v>
      </c>
      <c r="G9" s="38">
        <v>32</v>
      </c>
      <c r="H9" s="38">
        <v>31</v>
      </c>
      <c r="I9" s="38">
        <v>32</v>
      </c>
      <c r="J9" s="38">
        <v>20</v>
      </c>
      <c r="K9" s="38">
        <v>43</v>
      </c>
      <c r="L9" s="38">
        <v>24</v>
      </c>
      <c r="M9" s="38">
        <v>34</v>
      </c>
      <c r="N9" s="38">
        <v>29</v>
      </c>
      <c r="O9" s="38">
        <v>39</v>
      </c>
      <c r="P9" s="38">
        <v>33</v>
      </c>
      <c r="Q9" s="38">
        <v>42</v>
      </c>
      <c r="R9" s="38">
        <v>13</v>
      </c>
      <c r="S9" s="38">
        <v>36</v>
      </c>
      <c r="T9" s="38">
        <v>30</v>
      </c>
      <c r="U9" s="38">
        <v>42</v>
      </c>
      <c r="V9" s="38">
        <v>20</v>
      </c>
      <c r="W9" s="38">
        <v>31</v>
      </c>
      <c r="X9" s="38">
        <v>35</v>
      </c>
      <c r="Y9" s="38">
        <v>32</v>
      </c>
      <c r="Z9" s="38">
        <v>25</v>
      </c>
      <c r="AA9" s="38">
        <v>42</v>
      </c>
      <c r="AB9" s="38">
        <v>31</v>
      </c>
      <c r="AC9" s="38">
        <v>35</v>
      </c>
      <c r="AD9" s="38">
        <v>32</v>
      </c>
      <c r="AE9" s="38">
        <v>34</v>
      </c>
      <c r="AF9" s="38">
        <v>44</v>
      </c>
      <c r="AG9" s="38">
        <v>35</v>
      </c>
      <c r="AH9" s="38">
        <v>16</v>
      </c>
      <c r="AI9" s="38">
        <v>38</v>
      </c>
      <c r="AJ9" s="38">
        <v>41</v>
      </c>
      <c r="AK9" s="38">
        <v>33</v>
      </c>
      <c r="AL9" s="38">
        <v>23</v>
      </c>
      <c r="AM9" s="38">
        <v>24</v>
      </c>
      <c r="AN9" s="38">
        <v>31</v>
      </c>
      <c r="AO9" s="38">
        <v>25</v>
      </c>
      <c r="AP9" s="38">
        <v>26</v>
      </c>
      <c r="AQ9" s="38">
        <v>31</v>
      </c>
      <c r="AR9" s="38">
        <v>26</v>
      </c>
      <c r="AS9" s="38">
        <v>23</v>
      </c>
      <c r="AT9" s="38">
        <v>13</v>
      </c>
      <c r="AU9" s="38">
        <v>15</v>
      </c>
      <c r="AV9" s="38">
        <v>16</v>
      </c>
      <c r="AW9" s="38">
        <v>25</v>
      </c>
      <c r="AX9" s="38">
        <v>17</v>
      </c>
      <c r="AY9" s="38">
        <v>17</v>
      </c>
      <c r="AZ9" s="38">
        <f t="shared" si="0"/>
        <v>152</v>
      </c>
      <c r="BA9" s="38">
        <f t="shared" si="1"/>
        <v>126</v>
      </c>
      <c r="BB9" s="38">
        <f t="shared" si="2"/>
        <v>126</v>
      </c>
      <c r="BC9" s="38">
        <f t="shared" si="3"/>
        <v>124</v>
      </c>
      <c r="BD9" s="38">
        <f t="shared" si="4"/>
        <v>123</v>
      </c>
      <c r="BE9" s="38">
        <f t="shared" si="5"/>
        <v>134</v>
      </c>
      <c r="BF9" s="38">
        <f t="shared" si="6"/>
        <v>132</v>
      </c>
      <c r="BG9" s="38">
        <f t="shared" si="7"/>
        <v>133</v>
      </c>
      <c r="BH9" s="38">
        <f t="shared" si="8"/>
        <v>121</v>
      </c>
      <c r="BI9" s="38">
        <f t="shared" si="9"/>
        <v>113</v>
      </c>
      <c r="BJ9" s="38">
        <f t="shared" si="10"/>
        <v>77</v>
      </c>
      <c r="BK9" s="38">
        <f t="shared" si="11"/>
        <v>75</v>
      </c>
    </row>
    <row r="10" spans="2:63" s="25" customFormat="1" ht="17.100000000000001" customHeight="1" thickBot="1" x14ac:dyDescent="0.25">
      <c r="C10" s="92" t="s">
        <v>54</v>
      </c>
      <c r="D10" s="93">
        <v>16</v>
      </c>
      <c r="E10" s="93">
        <v>6</v>
      </c>
      <c r="F10" s="93">
        <v>4</v>
      </c>
      <c r="G10" s="93">
        <v>5</v>
      </c>
      <c r="H10" s="93">
        <v>6</v>
      </c>
      <c r="I10" s="93">
        <v>6</v>
      </c>
      <c r="J10" s="93">
        <v>4</v>
      </c>
      <c r="K10" s="93">
        <v>4</v>
      </c>
      <c r="L10" s="93">
        <v>8</v>
      </c>
      <c r="M10" s="93">
        <v>7</v>
      </c>
      <c r="N10" s="93">
        <v>4</v>
      </c>
      <c r="O10" s="93">
        <v>10</v>
      </c>
      <c r="P10" s="93">
        <v>9</v>
      </c>
      <c r="Q10" s="93">
        <v>4</v>
      </c>
      <c r="R10" s="93">
        <v>6</v>
      </c>
      <c r="S10" s="93">
        <v>6</v>
      </c>
      <c r="T10" s="93">
        <v>5</v>
      </c>
      <c r="U10" s="93">
        <v>8</v>
      </c>
      <c r="V10" s="93">
        <v>7</v>
      </c>
      <c r="W10" s="93">
        <v>13</v>
      </c>
      <c r="X10" s="93">
        <v>8</v>
      </c>
      <c r="Y10" s="93">
        <v>6</v>
      </c>
      <c r="Z10" s="93">
        <v>7</v>
      </c>
      <c r="AA10" s="93">
        <v>9</v>
      </c>
      <c r="AB10" s="93">
        <v>5</v>
      </c>
      <c r="AC10" s="93">
        <v>5</v>
      </c>
      <c r="AD10" s="93">
        <v>5</v>
      </c>
      <c r="AE10" s="93">
        <v>9</v>
      </c>
      <c r="AF10" s="93">
        <v>9</v>
      </c>
      <c r="AG10" s="93">
        <v>6</v>
      </c>
      <c r="AH10" s="93">
        <v>5</v>
      </c>
      <c r="AI10" s="93">
        <v>8</v>
      </c>
      <c r="AJ10" s="93">
        <v>7</v>
      </c>
      <c r="AK10" s="93">
        <v>10</v>
      </c>
      <c r="AL10" s="93">
        <v>4</v>
      </c>
      <c r="AM10" s="93">
        <v>6</v>
      </c>
      <c r="AN10" s="93">
        <v>2</v>
      </c>
      <c r="AO10" s="93">
        <v>5</v>
      </c>
      <c r="AP10" s="93">
        <v>7</v>
      </c>
      <c r="AQ10" s="93">
        <v>9</v>
      </c>
      <c r="AR10" s="93">
        <v>7</v>
      </c>
      <c r="AS10" s="93">
        <v>6</v>
      </c>
      <c r="AT10" s="93">
        <v>7</v>
      </c>
      <c r="AU10" s="93">
        <v>9</v>
      </c>
      <c r="AV10" s="93">
        <v>4</v>
      </c>
      <c r="AW10" s="93">
        <v>5</v>
      </c>
      <c r="AX10" s="93">
        <v>6</v>
      </c>
      <c r="AY10" s="93">
        <v>7</v>
      </c>
      <c r="AZ10" s="93">
        <f t="shared" si="0"/>
        <v>31</v>
      </c>
      <c r="BA10" s="93">
        <f t="shared" si="1"/>
        <v>20</v>
      </c>
      <c r="BB10" s="93">
        <f t="shared" si="2"/>
        <v>29</v>
      </c>
      <c r="BC10" s="93">
        <f t="shared" si="3"/>
        <v>25</v>
      </c>
      <c r="BD10" s="93">
        <f t="shared" si="4"/>
        <v>33</v>
      </c>
      <c r="BE10" s="93">
        <f t="shared" si="5"/>
        <v>30</v>
      </c>
      <c r="BF10" s="93">
        <f t="shared" si="6"/>
        <v>24</v>
      </c>
      <c r="BG10" s="93">
        <f t="shared" si="7"/>
        <v>28</v>
      </c>
      <c r="BH10" s="93">
        <f t="shared" si="8"/>
        <v>27</v>
      </c>
      <c r="BI10" s="93">
        <f t="shared" si="9"/>
        <v>23</v>
      </c>
      <c r="BJ10" s="93">
        <f t="shared" si="10"/>
        <v>29</v>
      </c>
      <c r="BK10" s="93">
        <f t="shared" si="11"/>
        <v>22</v>
      </c>
    </row>
    <row r="11" spans="2:63" s="25" customFormat="1" ht="17.100000000000001" customHeight="1" thickBot="1" x14ac:dyDescent="0.25">
      <c r="C11" s="49" t="s">
        <v>111</v>
      </c>
      <c r="D11" s="38">
        <v>62</v>
      </c>
      <c r="E11" s="38">
        <v>60</v>
      </c>
      <c r="F11" s="38">
        <v>33</v>
      </c>
      <c r="G11" s="38">
        <v>52</v>
      </c>
      <c r="H11" s="38">
        <v>44</v>
      </c>
      <c r="I11" s="38">
        <v>45</v>
      </c>
      <c r="J11" s="38">
        <v>30</v>
      </c>
      <c r="K11" s="38">
        <v>41</v>
      </c>
      <c r="L11" s="38">
        <v>45</v>
      </c>
      <c r="M11" s="38">
        <v>46</v>
      </c>
      <c r="N11" s="38">
        <v>32</v>
      </c>
      <c r="O11" s="38">
        <v>41</v>
      </c>
      <c r="P11" s="38">
        <v>43</v>
      </c>
      <c r="Q11" s="38">
        <v>35</v>
      </c>
      <c r="R11" s="38">
        <v>30</v>
      </c>
      <c r="S11" s="38">
        <v>31</v>
      </c>
      <c r="T11" s="38">
        <v>36</v>
      </c>
      <c r="U11" s="38">
        <v>30</v>
      </c>
      <c r="V11" s="38">
        <v>21</v>
      </c>
      <c r="W11" s="38">
        <v>45</v>
      </c>
      <c r="X11" s="38">
        <v>30</v>
      </c>
      <c r="Y11" s="38">
        <v>24</v>
      </c>
      <c r="Z11" s="38">
        <v>29</v>
      </c>
      <c r="AA11" s="38">
        <v>34</v>
      </c>
      <c r="AB11" s="38">
        <v>27</v>
      </c>
      <c r="AC11" s="38">
        <v>31</v>
      </c>
      <c r="AD11" s="38">
        <v>33</v>
      </c>
      <c r="AE11" s="38">
        <v>23</v>
      </c>
      <c r="AF11" s="38">
        <v>22</v>
      </c>
      <c r="AG11" s="38">
        <v>24</v>
      </c>
      <c r="AH11" s="38">
        <v>19</v>
      </c>
      <c r="AI11" s="38">
        <v>23</v>
      </c>
      <c r="AJ11" s="38">
        <v>25</v>
      </c>
      <c r="AK11" s="38">
        <v>17</v>
      </c>
      <c r="AL11" s="38">
        <v>16</v>
      </c>
      <c r="AM11" s="38">
        <v>19</v>
      </c>
      <c r="AN11" s="38">
        <v>14</v>
      </c>
      <c r="AO11" s="38">
        <v>21</v>
      </c>
      <c r="AP11" s="38">
        <v>17</v>
      </c>
      <c r="AQ11" s="38">
        <v>26</v>
      </c>
      <c r="AR11" s="38">
        <v>26</v>
      </c>
      <c r="AS11" s="38">
        <v>17</v>
      </c>
      <c r="AT11" s="38">
        <v>12</v>
      </c>
      <c r="AU11" s="38">
        <v>19</v>
      </c>
      <c r="AV11" s="38">
        <v>16</v>
      </c>
      <c r="AW11" s="38">
        <v>19</v>
      </c>
      <c r="AX11" s="38">
        <v>11</v>
      </c>
      <c r="AY11" s="38">
        <v>19</v>
      </c>
      <c r="AZ11" s="38">
        <f t="shared" si="0"/>
        <v>207</v>
      </c>
      <c r="BA11" s="38">
        <f t="shared" si="1"/>
        <v>160</v>
      </c>
      <c r="BB11" s="38">
        <f t="shared" si="2"/>
        <v>164</v>
      </c>
      <c r="BC11" s="38">
        <f t="shared" si="3"/>
        <v>139</v>
      </c>
      <c r="BD11" s="38">
        <f t="shared" si="4"/>
        <v>132</v>
      </c>
      <c r="BE11" s="38">
        <f t="shared" si="5"/>
        <v>117</v>
      </c>
      <c r="BF11" s="38">
        <f t="shared" si="6"/>
        <v>114</v>
      </c>
      <c r="BG11" s="38">
        <f t="shared" si="7"/>
        <v>88</v>
      </c>
      <c r="BH11" s="38">
        <f t="shared" si="8"/>
        <v>77</v>
      </c>
      <c r="BI11" s="38">
        <f t="shared" si="9"/>
        <v>78</v>
      </c>
      <c r="BJ11" s="38">
        <f t="shared" si="10"/>
        <v>74</v>
      </c>
      <c r="BK11" s="38">
        <f t="shared" si="11"/>
        <v>65</v>
      </c>
    </row>
    <row r="12" spans="2:63" s="25" customFormat="1" ht="17.100000000000001" customHeight="1" thickBot="1" x14ac:dyDescent="0.25">
      <c r="C12" s="49" t="s">
        <v>89</v>
      </c>
      <c r="D12" s="38">
        <v>49</v>
      </c>
      <c r="E12" s="38">
        <v>45</v>
      </c>
      <c r="F12" s="38">
        <v>37</v>
      </c>
      <c r="G12" s="38">
        <v>59</v>
      </c>
      <c r="H12" s="38">
        <v>26</v>
      </c>
      <c r="I12" s="38">
        <v>38</v>
      </c>
      <c r="J12" s="38">
        <v>31</v>
      </c>
      <c r="K12" s="38">
        <v>46</v>
      </c>
      <c r="L12" s="38">
        <v>34</v>
      </c>
      <c r="M12" s="38">
        <v>33</v>
      </c>
      <c r="N12" s="38">
        <v>29</v>
      </c>
      <c r="O12" s="38">
        <v>47</v>
      </c>
      <c r="P12" s="38">
        <v>29</v>
      </c>
      <c r="Q12" s="38">
        <v>28</v>
      </c>
      <c r="R12" s="38">
        <v>19</v>
      </c>
      <c r="S12" s="38">
        <v>27</v>
      </c>
      <c r="T12" s="38">
        <v>17</v>
      </c>
      <c r="U12" s="38">
        <v>18</v>
      </c>
      <c r="V12" s="38">
        <v>21</v>
      </c>
      <c r="W12" s="38">
        <v>32</v>
      </c>
      <c r="X12" s="38">
        <v>31</v>
      </c>
      <c r="Y12" s="38">
        <v>25</v>
      </c>
      <c r="Z12" s="38">
        <v>26</v>
      </c>
      <c r="AA12" s="38">
        <v>18</v>
      </c>
      <c r="AB12" s="38">
        <v>25</v>
      </c>
      <c r="AC12" s="38">
        <v>22</v>
      </c>
      <c r="AD12" s="38">
        <v>21</v>
      </c>
      <c r="AE12" s="38">
        <v>27</v>
      </c>
      <c r="AF12" s="38">
        <v>25</v>
      </c>
      <c r="AG12" s="38">
        <v>26</v>
      </c>
      <c r="AH12" s="38">
        <v>25</v>
      </c>
      <c r="AI12" s="38">
        <v>34</v>
      </c>
      <c r="AJ12" s="38">
        <v>27</v>
      </c>
      <c r="AK12" s="38">
        <v>16</v>
      </c>
      <c r="AL12" s="38">
        <v>33</v>
      </c>
      <c r="AM12" s="38">
        <v>29</v>
      </c>
      <c r="AN12" s="38">
        <v>14</v>
      </c>
      <c r="AO12" s="38">
        <v>21</v>
      </c>
      <c r="AP12" s="38">
        <v>22</v>
      </c>
      <c r="AQ12" s="38">
        <v>23</v>
      </c>
      <c r="AR12" s="38">
        <v>18</v>
      </c>
      <c r="AS12" s="38">
        <v>10</v>
      </c>
      <c r="AT12" s="38">
        <v>15</v>
      </c>
      <c r="AU12" s="38">
        <v>27</v>
      </c>
      <c r="AV12" s="38">
        <v>18</v>
      </c>
      <c r="AW12" s="38">
        <v>23</v>
      </c>
      <c r="AX12" s="38">
        <v>10</v>
      </c>
      <c r="AY12" s="38">
        <v>12</v>
      </c>
      <c r="AZ12" s="38">
        <f t="shared" si="0"/>
        <v>190</v>
      </c>
      <c r="BA12" s="38">
        <f t="shared" si="1"/>
        <v>141</v>
      </c>
      <c r="BB12" s="38">
        <f t="shared" si="2"/>
        <v>143</v>
      </c>
      <c r="BC12" s="38">
        <f t="shared" si="3"/>
        <v>103</v>
      </c>
      <c r="BD12" s="38">
        <f t="shared" si="4"/>
        <v>88</v>
      </c>
      <c r="BE12" s="38">
        <f t="shared" si="5"/>
        <v>100</v>
      </c>
      <c r="BF12" s="38">
        <f t="shared" si="6"/>
        <v>95</v>
      </c>
      <c r="BG12" s="38">
        <f t="shared" si="7"/>
        <v>110</v>
      </c>
      <c r="BH12" s="38">
        <f t="shared" si="8"/>
        <v>105</v>
      </c>
      <c r="BI12" s="38">
        <f t="shared" si="9"/>
        <v>80</v>
      </c>
      <c r="BJ12" s="38">
        <f t="shared" si="10"/>
        <v>70</v>
      </c>
      <c r="BK12" s="38">
        <f t="shared" si="11"/>
        <v>63</v>
      </c>
    </row>
    <row r="13" spans="2:63" s="25" customFormat="1" ht="17.100000000000001" customHeight="1" thickBot="1" x14ac:dyDescent="0.25">
      <c r="C13" s="49" t="s">
        <v>75</v>
      </c>
      <c r="D13" s="38">
        <v>120</v>
      </c>
      <c r="E13" s="38">
        <v>123</v>
      </c>
      <c r="F13" s="38">
        <v>93</v>
      </c>
      <c r="G13" s="38">
        <v>113</v>
      </c>
      <c r="H13" s="38">
        <v>104</v>
      </c>
      <c r="I13" s="38">
        <v>102</v>
      </c>
      <c r="J13" s="38">
        <v>74</v>
      </c>
      <c r="K13" s="38">
        <v>119</v>
      </c>
      <c r="L13" s="38">
        <v>101</v>
      </c>
      <c r="M13" s="38">
        <v>100</v>
      </c>
      <c r="N13" s="38">
        <v>63</v>
      </c>
      <c r="O13" s="38">
        <v>104</v>
      </c>
      <c r="P13" s="38">
        <v>114</v>
      </c>
      <c r="Q13" s="38">
        <v>85</v>
      </c>
      <c r="R13" s="38">
        <v>46</v>
      </c>
      <c r="S13" s="38">
        <v>101</v>
      </c>
      <c r="T13" s="38">
        <v>76</v>
      </c>
      <c r="U13" s="38">
        <v>86</v>
      </c>
      <c r="V13" s="38">
        <v>70</v>
      </c>
      <c r="W13" s="38">
        <v>90</v>
      </c>
      <c r="X13" s="38">
        <v>82</v>
      </c>
      <c r="Y13" s="38">
        <v>87</v>
      </c>
      <c r="Z13" s="38">
        <v>63</v>
      </c>
      <c r="AA13" s="38">
        <v>80</v>
      </c>
      <c r="AB13" s="38">
        <v>79</v>
      </c>
      <c r="AC13" s="38">
        <v>65</v>
      </c>
      <c r="AD13" s="38">
        <v>44</v>
      </c>
      <c r="AE13" s="38">
        <v>69</v>
      </c>
      <c r="AF13" s="38">
        <v>68</v>
      </c>
      <c r="AG13" s="38">
        <v>62</v>
      </c>
      <c r="AH13" s="38">
        <v>52</v>
      </c>
      <c r="AI13" s="38">
        <v>94</v>
      </c>
      <c r="AJ13" s="38">
        <v>63</v>
      </c>
      <c r="AK13" s="38">
        <v>61</v>
      </c>
      <c r="AL13" s="38">
        <v>51</v>
      </c>
      <c r="AM13" s="38">
        <v>70</v>
      </c>
      <c r="AN13" s="38">
        <v>59</v>
      </c>
      <c r="AO13" s="38">
        <v>78</v>
      </c>
      <c r="AP13" s="38">
        <v>43</v>
      </c>
      <c r="AQ13" s="38">
        <v>63</v>
      </c>
      <c r="AR13" s="38">
        <v>55</v>
      </c>
      <c r="AS13" s="38">
        <v>72</v>
      </c>
      <c r="AT13" s="38">
        <v>40</v>
      </c>
      <c r="AU13" s="38">
        <v>59</v>
      </c>
      <c r="AV13" s="38">
        <v>58</v>
      </c>
      <c r="AW13" s="38">
        <v>60</v>
      </c>
      <c r="AX13" s="38">
        <v>32</v>
      </c>
      <c r="AY13" s="38">
        <v>60</v>
      </c>
      <c r="AZ13" s="38">
        <f t="shared" si="0"/>
        <v>449</v>
      </c>
      <c r="BA13" s="38">
        <f t="shared" si="1"/>
        <v>399</v>
      </c>
      <c r="BB13" s="38">
        <f t="shared" si="2"/>
        <v>368</v>
      </c>
      <c r="BC13" s="38">
        <f t="shared" si="3"/>
        <v>346</v>
      </c>
      <c r="BD13" s="38">
        <f t="shared" si="4"/>
        <v>322</v>
      </c>
      <c r="BE13" s="38">
        <f t="shared" si="5"/>
        <v>312</v>
      </c>
      <c r="BF13" s="38">
        <f t="shared" si="6"/>
        <v>257</v>
      </c>
      <c r="BG13" s="38">
        <f t="shared" si="7"/>
        <v>276</v>
      </c>
      <c r="BH13" s="38">
        <f t="shared" si="8"/>
        <v>245</v>
      </c>
      <c r="BI13" s="38">
        <f t="shared" si="9"/>
        <v>243</v>
      </c>
      <c r="BJ13" s="38">
        <f t="shared" si="10"/>
        <v>226</v>
      </c>
      <c r="BK13" s="38">
        <f t="shared" si="11"/>
        <v>210</v>
      </c>
    </row>
    <row r="14" spans="2:63" s="25" customFormat="1" ht="17.100000000000001" customHeight="1" thickBot="1" x14ac:dyDescent="0.25">
      <c r="C14" s="49" t="s">
        <v>114</v>
      </c>
      <c r="D14" s="38">
        <v>126</v>
      </c>
      <c r="E14" s="38">
        <v>131</v>
      </c>
      <c r="F14" s="38">
        <v>83</v>
      </c>
      <c r="G14" s="38">
        <v>93</v>
      </c>
      <c r="H14" s="38">
        <v>104</v>
      </c>
      <c r="I14" s="38">
        <v>92</v>
      </c>
      <c r="J14" s="38">
        <v>61</v>
      </c>
      <c r="K14" s="38">
        <v>94</v>
      </c>
      <c r="L14" s="38">
        <v>73</v>
      </c>
      <c r="M14" s="38">
        <v>83</v>
      </c>
      <c r="N14" s="38">
        <v>60</v>
      </c>
      <c r="O14" s="38">
        <v>75</v>
      </c>
      <c r="P14" s="38">
        <v>78</v>
      </c>
      <c r="Q14" s="38">
        <v>85</v>
      </c>
      <c r="R14" s="38">
        <v>40</v>
      </c>
      <c r="S14" s="38">
        <v>89</v>
      </c>
      <c r="T14" s="38">
        <v>80</v>
      </c>
      <c r="U14" s="38">
        <v>83</v>
      </c>
      <c r="V14" s="38">
        <v>30</v>
      </c>
      <c r="W14" s="38">
        <v>69</v>
      </c>
      <c r="X14" s="38">
        <v>67</v>
      </c>
      <c r="Y14" s="38">
        <v>59</v>
      </c>
      <c r="Z14" s="38">
        <v>51</v>
      </c>
      <c r="AA14" s="38">
        <v>98</v>
      </c>
      <c r="AB14" s="38">
        <v>66</v>
      </c>
      <c r="AC14" s="38">
        <v>83</v>
      </c>
      <c r="AD14" s="38">
        <v>52</v>
      </c>
      <c r="AE14" s="38">
        <v>68</v>
      </c>
      <c r="AF14" s="38">
        <v>67</v>
      </c>
      <c r="AG14" s="38">
        <v>48</v>
      </c>
      <c r="AH14" s="38">
        <v>56</v>
      </c>
      <c r="AI14" s="38">
        <v>62</v>
      </c>
      <c r="AJ14" s="38">
        <v>66</v>
      </c>
      <c r="AK14" s="38">
        <v>54</v>
      </c>
      <c r="AL14" s="38">
        <v>35</v>
      </c>
      <c r="AM14" s="38">
        <v>54</v>
      </c>
      <c r="AN14" s="38">
        <v>43</v>
      </c>
      <c r="AO14" s="38">
        <v>59</v>
      </c>
      <c r="AP14" s="38">
        <v>53</v>
      </c>
      <c r="AQ14" s="38">
        <v>63</v>
      </c>
      <c r="AR14" s="38">
        <v>72</v>
      </c>
      <c r="AS14" s="38">
        <v>63</v>
      </c>
      <c r="AT14" s="38">
        <v>53</v>
      </c>
      <c r="AU14" s="38">
        <v>54</v>
      </c>
      <c r="AV14" s="38">
        <v>72</v>
      </c>
      <c r="AW14" s="38">
        <v>55</v>
      </c>
      <c r="AX14" s="38">
        <v>53</v>
      </c>
      <c r="AY14" s="38">
        <v>52</v>
      </c>
      <c r="AZ14" s="38">
        <f t="shared" si="0"/>
        <v>433</v>
      </c>
      <c r="BA14" s="38">
        <f t="shared" si="1"/>
        <v>351</v>
      </c>
      <c r="BB14" s="38">
        <f t="shared" si="2"/>
        <v>291</v>
      </c>
      <c r="BC14" s="38">
        <f t="shared" si="3"/>
        <v>292</v>
      </c>
      <c r="BD14" s="38">
        <f t="shared" si="4"/>
        <v>262</v>
      </c>
      <c r="BE14" s="38">
        <f t="shared" si="5"/>
        <v>275</v>
      </c>
      <c r="BF14" s="38">
        <f t="shared" si="6"/>
        <v>269</v>
      </c>
      <c r="BG14" s="38">
        <f t="shared" si="7"/>
        <v>233</v>
      </c>
      <c r="BH14" s="38">
        <f t="shared" si="8"/>
        <v>209</v>
      </c>
      <c r="BI14" s="38">
        <f t="shared" si="9"/>
        <v>218</v>
      </c>
      <c r="BJ14" s="38">
        <f t="shared" si="10"/>
        <v>242</v>
      </c>
      <c r="BK14" s="38">
        <f t="shared" si="11"/>
        <v>232</v>
      </c>
    </row>
    <row r="15" spans="2:63" s="25" customFormat="1" ht="17.100000000000001" customHeight="1" thickBot="1" x14ac:dyDescent="0.25">
      <c r="C15" s="49" t="s">
        <v>76</v>
      </c>
      <c r="D15" s="38">
        <v>25</v>
      </c>
      <c r="E15" s="38">
        <v>26</v>
      </c>
      <c r="F15" s="38">
        <v>28</v>
      </c>
      <c r="G15" s="38">
        <v>41</v>
      </c>
      <c r="H15" s="38">
        <v>19</v>
      </c>
      <c r="I15" s="38">
        <v>26</v>
      </c>
      <c r="J15" s="38">
        <v>21</v>
      </c>
      <c r="K15" s="38">
        <v>26</v>
      </c>
      <c r="L15" s="38">
        <v>20</v>
      </c>
      <c r="M15" s="38">
        <v>33</v>
      </c>
      <c r="N15" s="38">
        <v>12</v>
      </c>
      <c r="O15" s="38">
        <v>31</v>
      </c>
      <c r="P15" s="38">
        <v>28</v>
      </c>
      <c r="Q15" s="38">
        <v>25</v>
      </c>
      <c r="R15" s="38">
        <v>13</v>
      </c>
      <c r="S15" s="38">
        <v>23</v>
      </c>
      <c r="T15" s="38">
        <v>24</v>
      </c>
      <c r="U15" s="38">
        <v>19</v>
      </c>
      <c r="V15" s="38">
        <v>13</v>
      </c>
      <c r="W15" s="38">
        <v>17</v>
      </c>
      <c r="X15" s="38">
        <v>26</v>
      </c>
      <c r="Y15" s="38">
        <v>20</v>
      </c>
      <c r="Z15" s="38">
        <v>16</v>
      </c>
      <c r="AA15" s="38">
        <v>26</v>
      </c>
      <c r="AB15" s="38">
        <v>13</v>
      </c>
      <c r="AC15" s="38">
        <v>22</v>
      </c>
      <c r="AD15" s="38">
        <v>20</v>
      </c>
      <c r="AE15" s="38">
        <v>17</v>
      </c>
      <c r="AF15" s="38">
        <v>19</v>
      </c>
      <c r="AG15" s="38">
        <v>14</v>
      </c>
      <c r="AH15" s="38">
        <v>12</v>
      </c>
      <c r="AI15" s="38">
        <v>18</v>
      </c>
      <c r="AJ15" s="38">
        <v>16</v>
      </c>
      <c r="AK15" s="38">
        <v>23</v>
      </c>
      <c r="AL15" s="38">
        <v>9</v>
      </c>
      <c r="AM15" s="38">
        <v>19</v>
      </c>
      <c r="AN15" s="38">
        <v>20</v>
      </c>
      <c r="AO15" s="38">
        <v>14</v>
      </c>
      <c r="AP15" s="38">
        <v>7</v>
      </c>
      <c r="AQ15" s="38">
        <v>20</v>
      </c>
      <c r="AR15" s="38">
        <v>13</v>
      </c>
      <c r="AS15" s="38">
        <v>19</v>
      </c>
      <c r="AT15" s="38">
        <v>10</v>
      </c>
      <c r="AU15" s="38">
        <v>18</v>
      </c>
      <c r="AV15" s="38">
        <v>16</v>
      </c>
      <c r="AW15" s="38">
        <v>15</v>
      </c>
      <c r="AX15" s="38">
        <v>10</v>
      </c>
      <c r="AY15" s="38">
        <v>20</v>
      </c>
      <c r="AZ15" s="38">
        <f t="shared" si="0"/>
        <v>120</v>
      </c>
      <c r="BA15" s="38">
        <f t="shared" si="1"/>
        <v>92</v>
      </c>
      <c r="BB15" s="38">
        <f t="shared" si="2"/>
        <v>96</v>
      </c>
      <c r="BC15" s="38">
        <f t="shared" si="3"/>
        <v>89</v>
      </c>
      <c r="BD15" s="38">
        <f t="shared" si="4"/>
        <v>73</v>
      </c>
      <c r="BE15" s="38">
        <f t="shared" si="5"/>
        <v>88</v>
      </c>
      <c r="BF15" s="38">
        <f t="shared" si="6"/>
        <v>72</v>
      </c>
      <c r="BG15" s="38">
        <f t="shared" si="7"/>
        <v>63</v>
      </c>
      <c r="BH15" s="38">
        <f t="shared" si="8"/>
        <v>67</v>
      </c>
      <c r="BI15" s="38">
        <f t="shared" si="9"/>
        <v>61</v>
      </c>
      <c r="BJ15" s="38">
        <f t="shared" si="10"/>
        <v>60</v>
      </c>
      <c r="BK15" s="38">
        <f t="shared" si="11"/>
        <v>61</v>
      </c>
    </row>
    <row r="16" spans="2:63" s="25" customFormat="1" ht="17.100000000000001" customHeight="1" thickBot="1" x14ac:dyDescent="0.25">
      <c r="C16" s="49" t="s">
        <v>55</v>
      </c>
      <c r="D16" s="38">
        <v>65</v>
      </c>
      <c r="E16" s="38">
        <v>79</v>
      </c>
      <c r="F16" s="38">
        <v>51</v>
      </c>
      <c r="G16" s="38">
        <v>62</v>
      </c>
      <c r="H16" s="38">
        <v>40</v>
      </c>
      <c r="I16" s="38">
        <v>63</v>
      </c>
      <c r="J16" s="38">
        <v>47</v>
      </c>
      <c r="K16" s="38">
        <v>73</v>
      </c>
      <c r="L16" s="38">
        <v>51</v>
      </c>
      <c r="M16" s="38">
        <v>50</v>
      </c>
      <c r="N16" s="38">
        <v>36</v>
      </c>
      <c r="O16" s="38">
        <v>44</v>
      </c>
      <c r="P16" s="38">
        <v>39</v>
      </c>
      <c r="Q16" s="38">
        <v>43</v>
      </c>
      <c r="R16" s="38">
        <v>22</v>
      </c>
      <c r="S16" s="38">
        <v>38</v>
      </c>
      <c r="T16" s="38">
        <v>38</v>
      </c>
      <c r="U16" s="38">
        <v>31</v>
      </c>
      <c r="V16" s="38">
        <v>32</v>
      </c>
      <c r="W16" s="38">
        <v>41</v>
      </c>
      <c r="X16" s="38">
        <v>44</v>
      </c>
      <c r="Y16" s="38">
        <v>44</v>
      </c>
      <c r="Z16" s="38">
        <v>18</v>
      </c>
      <c r="AA16" s="38">
        <v>34</v>
      </c>
      <c r="AB16" s="38">
        <v>47</v>
      </c>
      <c r="AC16" s="38">
        <v>26</v>
      </c>
      <c r="AD16" s="38">
        <v>32</v>
      </c>
      <c r="AE16" s="38">
        <v>37</v>
      </c>
      <c r="AF16" s="38">
        <v>27</v>
      </c>
      <c r="AG16" s="38">
        <v>25</v>
      </c>
      <c r="AH16" s="38">
        <v>21</v>
      </c>
      <c r="AI16" s="38">
        <v>30</v>
      </c>
      <c r="AJ16" s="38">
        <v>38</v>
      </c>
      <c r="AK16" s="38">
        <v>26</v>
      </c>
      <c r="AL16" s="38">
        <v>17</v>
      </c>
      <c r="AM16" s="38">
        <v>23</v>
      </c>
      <c r="AN16" s="38">
        <v>26</v>
      </c>
      <c r="AO16" s="38">
        <v>31</v>
      </c>
      <c r="AP16" s="38">
        <v>17</v>
      </c>
      <c r="AQ16" s="38">
        <v>40</v>
      </c>
      <c r="AR16" s="38">
        <v>18</v>
      </c>
      <c r="AS16" s="38">
        <v>14</v>
      </c>
      <c r="AT16" s="38">
        <v>22</v>
      </c>
      <c r="AU16" s="38">
        <v>27</v>
      </c>
      <c r="AV16" s="38">
        <v>9</v>
      </c>
      <c r="AW16" s="38">
        <v>23</v>
      </c>
      <c r="AX16" s="38">
        <v>14</v>
      </c>
      <c r="AY16" s="38">
        <v>20</v>
      </c>
      <c r="AZ16" s="38">
        <f t="shared" si="0"/>
        <v>257</v>
      </c>
      <c r="BA16" s="38">
        <f t="shared" si="1"/>
        <v>223</v>
      </c>
      <c r="BB16" s="38">
        <f t="shared" si="2"/>
        <v>181</v>
      </c>
      <c r="BC16" s="38">
        <f t="shared" si="3"/>
        <v>142</v>
      </c>
      <c r="BD16" s="38">
        <f t="shared" si="4"/>
        <v>142</v>
      </c>
      <c r="BE16" s="38">
        <f t="shared" si="5"/>
        <v>140</v>
      </c>
      <c r="BF16" s="38">
        <f t="shared" si="6"/>
        <v>142</v>
      </c>
      <c r="BG16" s="38">
        <f t="shared" si="7"/>
        <v>103</v>
      </c>
      <c r="BH16" s="38">
        <f t="shared" si="8"/>
        <v>104</v>
      </c>
      <c r="BI16" s="38">
        <f t="shared" si="9"/>
        <v>114</v>
      </c>
      <c r="BJ16" s="38">
        <f t="shared" si="10"/>
        <v>81</v>
      </c>
      <c r="BK16" s="38">
        <f t="shared" si="11"/>
        <v>66</v>
      </c>
    </row>
    <row r="17" spans="3:63" s="25" customFormat="1" ht="17.100000000000001" customHeight="1" thickBot="1" x14ac:dyDescent="0.25">
      <c r="C17" s="49" t="s">
        <v>57</v>
      </c>
      <c r="D17" s="38">
        <v>151</v>
      </c>
      <c r="E17" s="38">
        <v>130</v>
      </c>
      <c r="F17" s="38">
        <v>82</v>
      </c>
      <c r="G17" s="38">
        <v>99</v>
      </c>
      <c r="H17" s="38">
        <v>119</v>
      </c>
      <c r="I17" s="38">
        <v>97</v>
      </c>
      <c r="J17" s="38">
        <v>66</v>
      </c>
      <c r="K17" s="38">
        <v>111</v>
      </c>
      <c r="L17" s="38">
        <v>87</v>
      </c>
      <c r="M17" s="38">
        <v>97</v>
      </c>
      <c r="N17" s="38">
        <v>53</v>
      </c>
      <c r="O17" s="38">
        <v>68</v>
      </c>
      <c r="P17" s="38">
        <v>84</v>
      </c>
      <c r="Q17" s="38">
        <v>90</v>
      </c>
      <c r="R17" s="38">
        <v>57</v>
      </c>
      <c r="S17" s="38">
        <v>82</v>
      </c>
      <c r="T17" s="38">
        <v>78</v>
      </c>
      <c r="U17" s="38">
        <v>79</v>
      </c>
      <c r="V17" s="38">
        <v>55</v>
      </c>
      <c r="W17" s="38">
        <v>73</v>
      </c>
      <c r="X17" s="38">
        <v>79</v>
      </c>
      <c r="Y17" s="38">
        <v>63</v>
      </c>
      <c r="Z17" s="38">
        <v>42</v>
      </c>
      <c r="AA17" s="38">
        <v>66</v>
      </c>
      <c r="AB17" s="38">
        <v>62</v>
      </c>
      <c r="AC17" s="38">
        <v>51</v>
      </c>
      <c r="AD17" s="38">
        <v>64</v>
      </c>
      <c r="AE17" s="38">
        <v>72</v>
      </c>
      <c r="AF17" s="38">
        <v>56</v>
      </c>
      <c r="AG17" s="38">
        <v>66</v>
      </c>
      <c r="AH17" s="38">
        <v>53</v>
      </c>
      <c r="AI17" s="38">
        <v>75</v>
      </c>
      <c r="AJ17" s="38">
        <v>47</v>
      </c>
      <c r="AK17" s="38">
        <v>54</v>
      </c>
      <c r="AL17" s="38">
        <v>40</v>
      </c>
      <c r="AM17" s="38">
        <v>45</v>
      </c>
      <c r="AN17" s="38">
        <v>60</v>
      </c>
      <c r="AO17" s="38">
        <v>62</v>
      </c>
      <c r="AP17" s="38">
        <v>44</v>
      </c>
      <c r="AQ17" s="38">
        <v>48</v>
      </c>
      <c r="AR17" s="38">
        <v>53</v>
      </c>
      <c r="AS17" s="38">
        <v>45</v>
      </c>
      <c r="AT17" s="38">
        <v>37</v>
      </c>
      <c r="AU17" s="38">
        <v>56</v>
      </c>
      <c r="AV17" s="38">
        <v>50</v>
      </c>
      <c r="AW17" s="38">
        <v>50</v>
      </c>
      <c r="AX17" s="38">
        <v>36</v>
      </c>
      <c r="AY17" s="38">
        <v>55</v>
      </c>
      <c r="AZ17" s="38">
        <f t="shared" si="0"/>
        <v>462</v>
      </c>
      <c r="BA17" s="38">
        <f t="shared" si="1"/>
        <v>393</v>
      </c>
      <c r="BB17" s="38">
        <f t="shared" si="2"/>
        <v>305</v>
      </c>
      <c r="BC17" s="38">
        <f t="shared" si="3"/>
        <v>313</v>
      </c>
      <c r="BD17" s="38">
        <f t="shared" si="4"/>
        <v>285</v>
      </c>
      <c r="BE17" s="38">
        <f t="shared" si="5"/>
        <v>250</v>
      </c>
      <c r="BF17" s="38">
        <f t="shared" si="6"/>
        <v>249</v>
      </c>
      <c r="BG17" s="38">
        <f t="shared" si="7"/>
        <v>250</v>
      </c>
      <c r="BH17" s="38">
        <f t="shared" si="8"/>
        <v>186</v>
      </c>
      <c r="BI17" s="38">
        <f t="shared" si="9"/>
        <v>214</v>
      </c>
      <c r="BJ17" s="38">
        <f t="shared" si="10"/>
        <v>191</v>
      </c>
      <c r="BK17" s="38">
        <f t="shared" si="11"/>
        <v>191</v>
      </c>
    </row>
    <row r="18" spans="3:63" s="25" customFormat="1" ht="17.100000000000001" customHeight="1" thickBot="1" x14ac:dyDescent="0.25">
      <c r="C18" s="49" t="s">
        <v>58</v>
      </c>
      <c r="D18" s="38">
        <v>25</v>
      </c>
      <c r="E18" s="38">
        <v>25</v>
      </c>
      <c r="F18" s="38">
        <v>27</v>
      </c>
      <c r="G18" s="38">
        <v>30</v>
      </c>
      <c r="H18" s="38">
        <v>22</v>
      </c>
      <c r="I18" s="38">
        <v>23</v>
      </c>
      <c r="J18" s="38">
        <v>18</v>
      </c>
      <c r="K18" s="38">
        <v>57</v>
      </c>
      <c r="L18" s="38">
        <v>31</v>
      </c>
      <c r="M18" s="38">
        <v>29</v>
      </c>
      <c r="N18" s="38">
        <v>25</v>
      </c>
      <c r="O18" s="38">
        <v>29</v>
      </c>
      <c r="P18" s="38">
        <v>38</v>
      </c>
      <c r="Q18" s="38">
        <v>28</v>
      </c>
      <c r="R18" s="38">
        <v>16</v>
      </c>
      <c r="S18" s="38">
        <v>31</v>
      </c>
      <c r="T18" s="38">
        <v>30</v>
      </c>
      <c r="U18" s="38">
        <v>20</v>
      </c>
      <c r="V18" s="38">
        <v>19</v>
      </c>
      <c r="W18" s="38">
        <v>33</v>
      </c>
      <c r="X18" s="38">
        <v>13</v>
      </c>
      <c r="Y18" s="38">
        <v>22</v>
      </c>
      <c r="Z18" s="38">
        <v>17</v>
      </c>
      <c r="AA18" s="38">
        <v>24</v>
      </c>
      <c r="AB18" s="38">
        <v>12</v>
      </c>
      <c r="AC18" s="38">
        <v>19</v>
      </c>
      <c r="AD18" s="38">
        <v>16</v>
      </c>
      <c r="AE18" s="38">
        <v>28</v>
      </c>
      <c r="AF18" s="38">
        <v>26</v>
      </c>
      <c r="AG18" s="38">
        <v>21</v>
      </c>
      <c r="AH18" s="38">
        <v>20</v>
      </c>
      <c r="AI18" s="38">
        <v>23</v>
      </c>
      <c r="AJ18" s="38">
        <v>20</v>
      </c>
      <c r="AK18" s="38">
        <v>22</v>
      </c>
      <c r="AL18" s="38">
        <v>16</v>
      </c>
      <c r="AM18" s="38">
        <v>28</v>
      </c>
      <c r="AN18" s="38">
        <v>19</v>
      </c>
      <c r="AO18" s="38">
        <v>25</v>
      </c>
      <c r="AP18" s="38">
        <v>13</v>
      </c>
      <c r="AQ18" s="38">
        <v>19</v>
      </c>
      <c r="AR18" s="38">
        <v>13</v>
      </c>
      <c r="AS18" s="38">
        <v>15</v>
      </c>
      <c r="AT18" s="38">
        <v>8</v>
      </c>
      <c r="AU18" s="38">
        <v>8</v>
      </c>
      <c r="AV18" s="38">
        <v>5</v>
      </c>
      <c r="AW18" s="38">
        <v>18</v>
      </c>
      <c r="AX18" s="38">
        <v>10</v>
      </c>
      <c r="AY18" s="38">
        <v>20</v>
      </c>
      <c r="AZ18" s="38">
        <f t="shared" si="0"/>
        <v>107</v>
      </c>
      <c r="BA18" s="38">
        <f t="shared" si="1"/>
        <v>120</v>
      </c>
      <c r="BB18" s="38">
        <f t="shared" si="2"/>
        <v>114</v>
      </c>
      <c r="BC18" s="38">
        <f t="shared" si="3"/>
        <v>113</v>
      </c>
      <c r="BD18" s="38">
        <f t="shared" si="4"/>
        <v>102</v>
      </c>
      <c r="BE18" s="38">
        <f t="shared" si="5"/>
        <v>76</v>
      </c>
      <c r="BF18" s="38">
        <f t="shared" si="6"/>
        <v>75</v>
      </c>
      <c r="BG18" s="38">
        <f t="shared" si="7"/>
        <v>90</v>
      </c>
      <c r="BH18" s="38">
        <f t="shared" si="8"/>
        <v>86</v>
      </c>
      <c r="BI18" s="38">
        <f t="shared" si="9"/>
        <v>76</v>
      </c>
      <c r="BJ18" s="38">
        <f t="shared" si="10"/>
        <v>44</v>
      </c>
      <c r="BK18" s="38">
        <f t="shared" si="11"/>
        <v>53</v>
      </c>
    </row>
    <row r="19" spans="3:63" s="25" customFormat="1" ht="17.100000000000001" customHeight="1" thickBot="1" x14ac:dyDescent="0.25">
      <c r="C19" s="49" t="s">
        <v>59</v>
      </c>
      <c r="D19" s="38">
        <v>7</v>
      </c>
      <c r="E19" s="38">
        <v>1</v>
      </c>
      <c r="F19" s="38">
        <v>1</v>
      </c>
      <c r="G19" s="38">
        <v>6</v>
      </c>
      <c r="H19" s="38">
        <v>7</v>
      </c>
      <c r="I19" s="38">
        <v>4</v>
      </c>
      <c r="J19" s="38">
        <v>6</v>
      </c>
      <c r="K19" s="38">
        <v>7</v>
      </c>
      <c r="L19" s="38">
        <v>8</v>
      </c>
      <c r="M19" s="38">
        <v>5</v>
      </c>
      <c r="N19" s="38">
        <v>3</v>
      </c>
      <c r="O19" s="38">
        <v>6</v>
      </c>
      <c r="P19" s="38">
        <v>7</v>
      </c>
      <c r="Q19" s="38">
        <v>5</v>
      </c>
      <c r="R19" s="38">
        <v>2</v>
      </c>
      <c r="S19" s="38">
        <v>6</v>
      </c>
      <c r="T19" s="38">
        <v>5</v>
      </c>
      <c r="U19" s="38">
        <v>6</v>
      </c>
      <c r="V19" s="38">
        <v>3</v>
      </c>
      <c r="W19" s="38">
        <v>10</v>
      </c>
      <c r="X19" s="38">
        <v>2</v>
      </c>
      <c r="Y19" s="38">
        <v>6</v>
      </c>
      <c r="Z19" s="38">
        <v>1</v>
      </c>
      <c r="AA19" s="38">
        <v>3</v>
      </c>
      <c r="AB19" s="38">
        <v>5</v>
      </c>
      <c r="AC19" s="38">
        <v>4</v>
      </c>
      <c r="AD19" s="38">
        <v>3</v>
      </c>
      <c r="AE19" s="38">
        <v>8</v>
      </c>
      <c r="AF19" s="38">
        <v>5</v>
      </c>
      <c r="AG19" s="38">
        <v>6</v>
      </c>
      <c r="AH19" s="38">
        <v>4</v>
      </c>
      <c r="AI19" s="38">
        <v>2</v>
      </c>
      <c r="AJ19" s="38">
        <v>4</v>
      </c>
      <c r="AK19" s="38">
        <v>11</v>
      </c>
      <c r="AL19" s="38">
        <v>2</v>
      </c>
      <c r="AM19" s="38">
        <v>5</v>
      </c>
      <c r="AN19" s="38">
        <v>5</v>
      </c>
      <c r="AO19" s="38">
        <v>6</v>
      </c>
      <c r="AP19" s="38">
        <v>1</v>
      </c>
      <c r="AQ19" s="38">
        <v>9</v>
      </c>
      <c r="AR19" s="38">
        <v>9</v>
      </c>
      <c r="AS19" s="38">
        <v>8</v>
      </c>
      <c r="AT19" s="38">
        <v>0</v>
      </c>
      <c r="AU19" s="38">
        <v>5</v>
      </c>
      <c r="AV19" s="38">
        <v>5</v>
      </c>
      <c r="AW19" s="38">
        <v>11</v>
      </c>
      <c r="AX19" s="38">
        <v>0</v>
      </c>
      <c r="AY19" s="38">
        <v>6</v>
      </c>
      <c r="AZ19" s="38">
        <f t="shared" si="0"/>
        <v>15</v>
      </c>
      <c r="BA19" s="38">
        <f t="shared" si="1"/>
        <v>24</v>
      </c>
      <c r="BB19" s="38">
        <f t="shared" si="2"/>
        <v>22</v>
      </c>
      <c r="BC19" s="38">
        <f t="shared" si="3"/>
        <v>20</v>
      </c>
      <c r="BD19" s="38">
        <f t="shared" si="4"/>
        <v>24</v>
      </c>
      <c r="BE19" s="38">
        <f t="shared" si="5"/>
        <v>12</v>
      </c>
      <c r="BF19" s="38">
        <f t="shared" si="6"/>
        <v>20</v>
      </c>
      <c r="BG19" s="38">
        <f t="shared" si="7"/>
        <v>17</v>
      </c>
      <c r="BH19" s="38">
        <f t="shared" si="8"/>
        <v>22</v>
      </c>
      <c r="BI19" s="38">
        <f t="shared" si="9"/>
        <v>21</v>
      </c>
      <c r="BJ19" s="38">
        <f t="shared" si="10"/>
        <v>22</v>
      </c>
      <c r="BK19" s="38">
        <f t="shared" si="11"/>
        <v>22</v>
      </c>
    </row>
    <row r="20" spans="3:63" s="25" customFormat="1" ht="17.100000000000001" customHeight="1" thickBot="1" x14ac:dyDescent="0.25">
      <c r="C20" s="49" t="s">
        <v>90</v>
      </c>
      <c r="D20" s="38">
        <v>42</v>
      </c>
      <c r="E20" s="38">
        <v>39</v>
      </c>
      <c r="F20" s="38">
        <v>25</v>
      </c>
      <c r="G20" s="38">
        <v>24</v>
      </c>
      <c r="H20" s="38">
        <v>32</v>
      </c>
      <c r="I20" s="38">
        <v>24</v>
      </c>
      <c r="J20" s="38">
        <v>22</v>
      </c>
      <c r="K20" s="38">
        <v>21</v>
      </c>
      <c r="L20" s="38">
        <v>30</v>
      </c>
      <c r="M20" s="38">
        <v>18</v>
      </c>
      <c r="N20" s="38">
        <v>22</v>
      </c>
      <c r="O20" s="38">
        <v>34</v>
      </c>
      <c r="P20" s="38">
        <v>24</v>
      </c>
      <c r="Q20" s="38">
        <v>21</v>
      </c>
      <c r="R20" s="38">
        <v>23</v>
      </c>
      <c r="S20" s="38">
        <v>23</v>
      </c>
      <c r="T20" s="38">
        <v>15</v>
      </c>
      <c r="U20" s="38">
        <v>21</v>
      </c>
      <c r="V20" s="38">
        <v>15</v>
      </c>
      <c r="W20" s="38">
        <v>30</v>
      </c>
      <c r="X20" s="38">
        <v>28</v>
      </c>
      <c r="Y20" s="38">
        <v>22</v>
      </c>
      <c r="Z20" s="38">
        <v>10</v>
      </c>
      <c r="AA20" s="38">
        <v>17</v>
      </c>
      <c r="AB20" s="38">
        <v>22</v>
      </c>
      <c r="AC20" s="38">
        <v>18</v>
      </c>
      <c r="AD20" s="38">
        <v>11</v>
      </c>
      <c r="AE20" s="38">
        <v>19</v>
      </c>
      <c r="AF20" s="38">
        <v>22</v>
      </c>
      <c r="AG20" s="38">
        <v>17</v>
      </c>
      <c r="AH20" s="38">
        <v>16</v>
      </c>
      <c r="AI20" s="38">
        <v>14</v>
      </c>
      <c r="AJ20" s="38">
        <v>17</v>
      </c>
      <c r="AK20" s="38">
        <v>17</v>
      </c>
      <c r="AL20" s="38">
        <v>12</v>
      </c>
      <c r="AM20" s="38">
        <v>12</v>
      </c>
      <c r="AN20" s="38">
        <v>22</v>
      </c>
      <c r="AO20" s="38">
        <v>22</v>
      </c>
      <c r="AP20" s="38">
        <v>10</v>
      </c>
      <c r="AQ20" s="38">
        <v>18</v>
      </c>
      <c r="AR20" s="38">
        <v>17</v>
      </c>
      <c r="AS20" s="38">
        <v>18</v>
      </c>
      <c r="AT20" s="38">
        <v>11</v>
      </c>
      <c r="AU20" s="38">
        <v>22</v>
      </c>
      <c r="AV20" s="38">
        <v>19</v>
      </c>
      <c r="AW20" s="38">
        <v>11</v>
      </c>
      <c r="AX20" s="38">
        <v>13</v>
      </c>
      <c r="AY20" s="38">
        <v>18</v>
      </c>
      <c r="AZ20" s="38">
        <f t="shared" si="0"/>
        <v>130</v>
      </c>
      <c r="BA20" s="38">
        <f t="shared" si="1"/>
        <v>99</v>
      </c>
      <c r="BB20" s="38">
        <f t="shared" si="2"/>
        <v>104</v>
      </c>
      <c r="BC20" s="38">
        <f t="shared" si="3"/>
        <v>91</v>
      </c>
      <c r="BD20" s="38">
        <f t="shared" si="4"/>
        <v>81</v>
      </c>
      <c r="BE20" s="38">
        <f t="shared" si="5"/>
        <v>77</v>
      </c>
      <c r="BF20" s="38">
        <f t="shared" si="6"/>
        <v>70</v>
      </c>
      <c r="BG20" s="38">
        <f t="shared" si="7"/>
        <v>69</v>
      </c>
      <c r="BH20" s="38">
        <f t="shared" si="8"/>
        <v>58</v>
      </c>
      <c r="BI20" s="38">
        <f t="shared" si="9"/>
        <v>72</v>
      </c>
      <c r="BJ20" s="38">
        <f t="shared" si="10"/>
        <v>68</v>
      </c>
      <c r="BK20" s="38">
        <f t="shared" si="11"/>
        <v>61</v>
      </c>
    </row>
    <row r="21" spans="3:63" s="25" customFormat="1" ht="17.100000000000001" customHeight="1" thickBot="1" x14ac:dyDescent="0.25">
      <c r="C21" s="49" t="s">
        <v>56</v>
      </c>
      <c r="D21" s="38">
        <v>4</v>
      </c>
      <c r="E21" s="38">
        <v>2</v>
      </c>
      <c r="F21" s="38">
        <v>4</v>
      </c>
      <c r="G21" s="38">
        <v>6</v>
      </c>
      <c r="H21" s="38">
        <v>4</v>
      </c>
      <c r="I21" s="38">
        <v>4</v>
      </c>
      <c r="J21" s="38">
        <v>7</v>
      </c>
      <c r="K21" s="38">
        <v>6</v>
      </c>
      <c r="L21" s="38">
        <v>5</v>
      </c>
      <c r="M21" s="38">
        <v>6</v>
      </c>
      <c r="N21" s="38">
        <v>2</v>
      </c>
      <c r="O21" s="38">
        <v>5</v>
      </c>
      <c r="P21" s="38">
        <v>0</v>
      </c>
      <c r="Q21" s="38">
        <v>3</v>
      </c>
      <c r="R21" s="38">
        <v>0</v>
      </c>
      <c r="S21" s="38">
        <v>2</v>
      </c>
      <c r="T21" s="38">
        <v>1</v>
      </c>
      <c r="U21" s="38">
        <v>0</v>
      </c>
      <c r="V21" s="38">
        <v>1</v>
      </c>
      <c r="W21" s="38">
        <v>2</v>
      </c>
      <c r="X21" s="38">
        <v>5</v>
      </c>
      <c r="Y21" s="38">
        <v>0</v>
      </c>
      <c r="Z21" s="38">
        <v>2</v>
      </c>
      <c r="AA21" s="38">
        <v>1</v>
      </c>
      <c r="AB21" s="38">
        <v>1</v>
      </c>
      <c r="AC21" s="38">
        <v>1</v>
      </c>
      <c r="AD21" s="38">
        <v>0</v>
      </c>
      <c r="AE21" s="38">
        <v>1</v>
      </c>
      <c r="AF21" s="38">
        <v>4</v>
      </c>
      <c r="AG21" s="38">
        <v>2</v>
      </c>
      <c r="AH21" s="38">
        <v>0</v>
      </c>
      <c r="AI21" s="38">
        <v>1</v>
      </c>
      <c r="AJ21" s="38">
        <v>3</v>
      </c>
      <c r="AK21" s="38">
        <v>2</v>
      </c>
      <c r="AL21" s="38">
        <v>0</v>
      </c>
      <c r="AM21" s="38">
        <v>3</v>
      </c>
      <c r="AN21" s="38">
        <v>3</v>
      </c>
      <c r="AO21" s="38">
        <v>0</v>
      </c>
      <c r="AP21" s="38">
        <v>0</v>
      </c>
      <c r="AQ21" s="38">
        <v>3</v>
      </c>
      <c r="AR21" s="38">
        <v>2</v>
      </c>
      <c r="AS21" s="38">
        <v>4</v>
      </c>
      <c r="AT21" s="38">
        <v>1</v>
      </c>
      <c r="AU21" s="38">
        <v>3</v>
      </c>
      <c r="AV21" s="38">
        <v>2</v>
      </c>
      <c r="AW21" s="38">
        <v>1</v>
      </c>
      <c r="AX21" s="38">
        <v>0</v>
      </c>
      <c r="AY21" s="38">
        <v>2</v>
      </c>
      <c r="AZ21" s="38">
        <f t="shared" si="0"/>
        <v>16</v>
      </c>
      <c r="BA21" s="38">
        <f t="shared" si="1"/>
        <v>21</v>
      </c>
      <c r="BB21" s="38">
        <f t="shared" si="2"/>
        <v>18</v>
      </c>
      <c r="BC21" s="38">
        <f t="shared" si="3"/>
        <v>5</v>
      </c>
      <c r="BD21" s="38">
        <f t="shared" si="4"/>
        <v>4</v>
      </c>
      <c r="BE21" s="38">
        <f t="shared" si="5"/>
        <v>8</v>
      </c>
      <c r="BF21" s="38">
        <f t="shared" si="6"/>
        <v>3</v>
      </c>
      <c r="BG21" s="38">
        <f t="shared" si="7"/>
        <v>7</v>
      </c>
      <c r="BH21" s="38">
        <f t="shared" si="8"/>
        <v>8</v>
      </c>
      <c r="BI21" s="38">
        <f t="shared" si="9"/>
        <v>6</v>
      </c>
      <c r="BJ21" s="38">
        <f t="shared" si="10"/>
        <v>10</v>
      </c>
      <c r="BK21" s="38">
        <f t="shared" si="11"/>
        <v>5</v>
      </c>
    </row>
    <row r="22" spans="3:63" s="25" customFormat="1" ht="17.100000000000001" customHeight="1" thickBot="1" x14ac:dyDescent="0.25">
      <c r="C22" s="50" t="s">
        <v>77</v>
      </c>
      <c r="D22" s="52">
        <f t="shared" ref="D22:O22" si="12">SUM(D5:D21)</f>
        <v>1090</v>
      </c>
      <c r="E22" s="52">
        <f t="shared" si="12"/>
        <v>994</v>
      </c>
      <c r="F22" s="52">
        <f t="shared" si="12"/>
        <v>669</v>
      </c>
      <c r="G22" s="53">
        <f t="shared" si="12"/>
        <v>917</v>
      </c>
      <c r="H22" s="52">
        <f t="shared" si="12"/>
        <v>802</v>
      </c>
      <c r="I22" s="52">
        <f t="shared" si="12"/>
        <v>849</v>
      </c>
      <c r="J22" s="52">
        <f t="shared" si="12"/>
        <v>599</v>
      </c>
      <c r="K22" s="53">
        <f t="shared" si="12"/>
        <v>910</v>
      </c>
      <c r="L22" s="52">
        <f t="shared" si="12"/>
        <v>764</v>
      </c>
      <c r="M22" s="52">
        <f t="shared" si="12"/>
        <v>783</v>
      </c>
      <c r="N22" s="52">
        <f t="shared" si="12"/>
        <v>564</v>
      </c>
      <c r="O22" s="53">
        <f t="shared" si="12"/>
        <v>836</v>
      </c>
      <c r="P22" s="52">
        <v>807</v>
      </c>
      <c r="Q22" s="52">
        <f>SUM(Q5:Q21)</f>
        <v>742</v>
      </c>
      <c r="R22" s="52">
        <f>SUM(R5:R21)</f>
        <v>427</v>
      </c>
      <c r="S22" s="53">
        <f>SUM(S5:S21)</f>
        <v>753</v>
      </c>
      <c r="T22" s="52">
        <f>SUM(T5:T21)</f>
        <v>658</v>
      </c>
      <c r="U22" s="52">
        <v>645</v>
      </c>
      <c r="V22" s="52">
        <v>456</v>
      </c>
      <c r="W22" s="53">
        <v>716</v>
      </c>
      <c r="X22" s="52">
        <f t="shared" ref="X22:AC22" si="13">SUM(X5:X21)</f>
        <v>655</v>
      </c>
      <c r="Y22" s="52">
        <f t="shared" si="13"/>
        <v>609</v>
      </c>
      <c r="Z22" s="52">
        <f t="shared" si="13"/>
        <v>437</v>
      </c>
      <c r="AA22" s="53">
        <f t="shared" si="13"/>
        <v>695</v>
      </c>
      <c r="AB22" s="52">
        <f t="shared" si="13"/>
        <v>567</v>
      </c>
      <c r="AC22" s="52">
        <f t="shared" si="13"/>
        <v>562</v>
      </c>
      <c r="AD22" s="52">
        <f t="shared" ref="AD22:AI22" si="14">SUM(AD5:AD21)</f>
        <v>486</v>
      </c>
      <c r="AE22" s="53">
        <f t="shared" si="14"/>
        <v>616</v>
      </c>
      <c r="AF22" s="52">
        <f t="shared" si="14"/>
        <v>595</v>
      </c>
      <c r="AG22" s="52">
        <f t="shared" si="14"/>
        <v>567</v>
      </c>
      <c r="AH22" s="52">
        <f t="shared" si="14"/>
        <v>454</v>
      </c>
      <c r="AI22" s="53">
        <f t="shared" si="14"/>
        <v>624</v>
      </c>
      <c r="AJ22" s="52">
        <f t="shared" ref="AJ22:BC22" si="15">SUM(AJ5:AJ21)</f>
        <v>552</v>
      </c>
      <c r="AK22" s="52">
        <f t="shared" si="15"/>
        <v>512</v>
      </c>
      <c r="AL22" s="52">
        <f t="shared" si="15"/>
        <v>395</v>
      </c>
      <c r="AM22" s="53">
        <f t="shared" ref="AM22:AR22" si="16">SUM(AM5:AM21)</f>
        <v>521</v>
      </c>
      <c r="AN22" s="52">
        <f t="shared" si="16"/>
        <v>478</v>
      </c>
      <c r="AO22" s="52">
        <f t="shared" si="16"/>
        <v>515</v>
      </c>
      <c r="AP22" s="52">
        <f t="shared" si="16"/>
        <v>400</v>
      </c>
      <c r="AQ22" s="53">
        <f t="shared" si="16"/>
        <v>535</v>
      </c>
      <c r="AR22" s="52">
        <f t="shared" si="16"/>
        <v>491</v>
      </c>
      <c r="AS22" s="52">
        <f t="shared" ref="AS22:AX22" si="17">SUM(AS5:AS21)</f>
        <v>440</v>
      </c>
      <c r="AT22" s="52">
        <f t="shared" si="17"/>
        <v>351</v>
      </c>
      <c r="AU22" s="53">
        <f t="shared" si="17"/>
        <v>479</v>
      </c>
      <c r="AV22" s="52">
        <f t="shared" si="17"/>
        <v>424</v>
      </c>
      <c r="AW22" s="52">
        <f t="shared" si="17"/>
        <v>466</v>
      </c>
      <c r="AX22" s="52">
        <f t="shared" si="17"/>
        <v>303</v>
      </c>
      <c r="AY22" s="53">
        <f>SUM(AY5:AY21)</f>
        <v>442</v>
      </c>
      <c r="AZ22" s="52">
        <f t="shared" si="15"/>
        <v>3670</v>
      </c>
      <c r="BA22" s="52">
        <f t="shared" si="15"/>
        <v>3160</v>
      </c>
      <c r="BB22" s="52">
        <f t="shared" si="15"/>
        <v>2947</v>
      </c>
      <c r="BC22" s="52">
        <f t="shared" si="15"/>
        <v>2729</v>
      </c>
      <c r="BD22" s="52">
        <f t="shared" si="4"/>
        <v>2475</v>
      </c>
      <c r="BE22" s="52">
        <f t="shared" si="5"/>
        <v>2396</v>
      </c>
      <c r="BF22" s="52">
        <f t="shared" si="6"/>
        <v>2231</v>
      </c>
      <c r="BG22" s="52">
        <f t="shared" si="7"/>
        <v>2240</v>
      </c>
      <c r="BH22" s="52">
        <f t="shared" si="8"/>
        <v>1980</v>
      </c>
      <c r="BI22" s="52">
        <f t="shared" si="9"/>
        <v>1928</v>
      </c>
      <c r="BJ22" s="52">
        <f t="shared" si="10"/>
        <v>1761</v>
      </c>
      <c r="BK22" s="52">
        <f t="shared" si="11"/>
        <v>1635</v>
      </c>
    </row>
    <row r="25" spans="3:63" ht="39" customHeight="1" x14ac:dyDescent="0.2">
      <c r="C25" s="26"/>
      <c r="D25" s="36" t="s">
        <v>66</v>
      </c>
      <c r="E25" s="36" t="s">
        <v>67</v>
      </c>
      <c r="F25" s="36" t="s">
        <v>68</v>
      </c>
      <c r="G25" s="54" t="s">
        <v>69</v>
      </c>
      <c r="H25" s="36" t="s">
        <v>70</v>
      </c>
      <c r="I25" s="36" t="s">
        <v>71</v>
      </c>
      <c r="J25" s="36" t="s">
        <v>72</v>
      </c>
      <c r="K25" s="54" t="s">
        <v>73</v>
      </c>
      <c r="L25" s="36" t="s">
        <v>74</v>
      </c>
      <c r="M25" s="36" t="s">
        <v>92</v>
      </c>
      <c r="N25" s="36" t="s">
        <v>116</v>
      </c>
      <c r="O25" s="54" t="s">
        <v>119</v>
      </c>
      <c r="P25" s="36" t="s">
        <v>123</v>
      </c>
      <c r="Q25" s="36" t="s">
        <v>126</v>
      </c>
      <c r="R25" s="36" t="s">
        <v>128</v>
      </c>
      <c r="S25" s="54" t="s">
        <v>130</v>
      </c>
      <c r="T25" s="36" t="s">
        <v>133</v>
      </c>
      <c r="U25" s="36" t="s">
        <v>135</v>
      </c>
      <c r="V25" s="36" t="s">
        <v>137</v>
      </c>
      <c r="W25" s="54" t="s">
        <v>142</v>
      </c>
      <c r="X25" s="36" t="s">
        <v>145</v>
      </c>
      <c r="Y25" s="36" t="s">
        <v>151</v>
      </c>
      <c r="Z25" s="36" t="s">
        <v>153</v>
      </c>
      <c r="AA25" s="54" t="s">
        <v>159</v>
      </c>
      <c r="AB25" s="36" t="s">
        <v>595</v>
      </c>
      <c r="AC25" s="36" t="s">
        <v>607</v>
      </c>
      <c r="AD25" s="36" t="s">
        <v>618</v>
      </c>
      <c r="AE25" s="54" t="s">
        <v>620</v>
      </c>
      <c r="AF25" s="36" t="s">
        <v>624</v>
      </c>
      <c r="AG25" s="36" t="s">
        <v>626</v>
      </c>
      <c r="AH25" s="36" t="s">
        <v>634</v>
      </c>
      <c r="AI25" s="54" t="s">
        <v>636</v>
      </c>
      <c r="AJ25" s="36" t="s">
        <v>640</v>
      </c>
      <c r="AK25" s="36" t="s">
        <v>642</v>
      </c>
      <c r="AL25" s="36" t="s">
        <v>644</v>
      </c>
      <c r="AM25" s="54" t="s">
        <v>646</v>
      </c>
      <c r="AN25" s="36" t="s">
        <v>650</v>
      </c>
      <c r="AO25" s="36" t="s">
        <v>652</v>
      </c>
      <c r="AP25" s="36" t="s">
        <v>654</v>
      </c>
      <c r="AQ25" s="54" t="s">
        <v>656</v>
      </c>
      <c r="AR25" s="36" t="s">
        <v>660</v>
      </c>
      <c r="AS25" s="36" t="s">
        <v>663</v>
      </c>
      <c r="AT25" s="36" t="s">
        <v>666</v>
      </c>
      <c r="AU25" s="54" t="s">
        <v>682</v>
      </c>
      <c r="AV25" s="36" t="s">
        <v>139</v>
      </c>
      <c r="AW25" s="36" t="s">
        <v>140</v>
      </c>
      <c r="AX25" s="36" t="s">
        <v>141</v>
      </c>
      <c r="AY25" s="36" t="s">
        <v>131</v>
      </c>
      <c r="AZ25" s="36" t="s">
        <v>143</v>
      </c>
      <c r="BA25" s="36" t="s">
        <v>160</v>
      </c>
      <c r="BB25" s="36" t="s">
        <v>621</v>
      </c>
      <c r="BC25" s="36" t="s">
        <v>637</v>
      </c>
      <c r="BD25" s="36" t="s">
        <v>647</v>
      </c>
      <c r="BE25" s="36" t="s">
        <v>657</v>
      </c>
      <c r="BF25" s="36" t="s">
        <v>683</v>
      </c>
    </row>
    <row r="26" spans="3:63" ht="17.100000000000001" customHeight="1" thickBot="1" x14ac:dyDescent="0.25">
      <c r="C26" s="49" t="s">
        <v>50</v>
      </c>
      <c r="D26" s="39">
        <f t="shared" ref="D26:D43" si="18">+(H5-D5)/D5</f>
        <v>-0.25</v>
      </c>
      <c r="E26" s="39">
        <f t="shared" ref="E26:E43" si="19">+(I5-E5)/E5</f>
        <v>-7.8512396694214878E-2</v>
      </c>
      <c r="F26" s="39">
        <f t="shared" ref="F26:F43" si="20">+(J5-F5)/F5</f>
        <v>0.16153846153846155</v>
      </c>
      <c r="G26" s="39">
        <f t="shared" ref="G26:G43" si="21">+(K5-G5)/G5</f>
        <v>-0.10548523206751055</v>
      </c>
      <c r="H26" s="39">
        <f t="shared" ref="H26:H43" si="22">+(L5-H5)/H5</f>
        <v>0</v>
      </c>
      <c r="I26" s="39">
        <f t="shared" ref="I26:I43" si="23">+(M5-I5)/I5</f>
        <v>-0.13004484304932734</v>
      </c>
      <c r="J26" s="39">
        <f t="shared" ref="J26:J43" si="24">+(N5-J5)/J5</f>
        <v>9.2715231788079472E-2</v>
      </c>
      <c r="K26" s="39">
        <f t="shared" ref="K26:K43" si="25">+(O5-K5)/K5</f>
        <v>0.23113207547169812</v>
      </c>
      <c r="L26" s="39">
        <f t="shared" ref="L26:L43" si="26">+(P5-L5)/L5</f>
        <v>4.8309178743961352E-2</v>
      </c>
      <c r="M26" s="39">
        <f t="shared" ref="M26:AA43" si="27">+(Q5-M5)/M5</f>
        <v>3.0927835051546393E-2</v>
      </c>
      <c r="N26" s="39">
        <f t="shared" si="27"/>
        <v>-0.29090909090909089</v>
      </c>
      <c r="O26" s="39">
        <f t="shared" si="27"/>
        <v>-0.18773946360153257</v>
      </c>
      <c r="P26" s="39">
        <f t="shared" si="27"/>
        <v>-0.12903225806451613</v>
      </c>
      <c r="Q26" s="39">
        <f t="shared" si="27"/>
        <v>-0.17</v>
      </c>
      <c r="R26" s="39">
        <f t="shared" si="27"/>
        <v>2.564102564102564E-2</v>
      </c>
      <c r="S26" s="39">
        <f t="shared" si="27"/>
        <v>-0.10377358490566038</v>
      </c>
      <c r="T26" s="39">
        <f t="shared" si="27"/>
        <v>-0.1164021164021164</v>
      </c>
      <c r="U26" s="39">
        <f t="shared" si="27"/>
        <v>-1.8072289156626505E-2</v>
      </c>
      <c r="V26" s="39">
        <f t="shared" si="27"/>
        <v>-0.14166666666666666</v>
      </c>
      <c r="W26" s="39">
        <f t="shared" si="27"/>
        <v>-3.1578947368421054E-2</v>
      </c>
      <c r="X26" s="39">
        <f t="shared" si="27"/>
        <v>-0.1497005988023952</v>
      </c>
      <c r="Y26" s="39">
        <f t="shared" si="27"/>
        <v>-0.12269938650306748</v>
      </c>
      <c r="Z26" s="39">
        <f t="shared" si="27"/>
        <v>0.1941747572815534</v>
      </c>
      <c r="AA26" s="39">
        <f t="shared" si="27"/>
        <v>-9.2391304347826081E-2</v>
      </c>
      <c r="AB26" s="39">
        <f t="shared" ref="AB26:AQ43" si="28">+(AF5-AB5)/AB5</f>
        <v>0.1619718309859155</v>
      </c>
      <c r="AC26" s="39">
        <f t="shared" si="28"/>
        <v>0.1888111888111888</v>
      </c>
      <c r="AD26" s="39">
        <f t="shared" si="28"/>
        <v>8.943089430894309E-2</v>
      </c>
      <c r="AE26" s="39">
        <f t="shared" si="28"/>
        <v>1.7964071856287425E-2</v>
      </c>
      <c r="AF26" s="39">
        <f t="shared" si="28"/>
        <v>-0.10909090909090909</v>
      </c>
      <c r="AG26" s="39">
        <f t="shared" si="28"/>
        <v>-0.1588235294117647</v>
      </c>
      <c r="AH26" s="39">
        <f t="shared" si="28"/>
        <v>-0.1044776119402985</v>
      </c>
      <c r="AI26" s="39">
        <f t="shared" si="28"/>
        <v>-0.11176470588235295</v>
      </c>
      <c r="AJ26" s="39">
        <f t="shared" si="28"/>
        <v>-7.4829931972789115E-2</v>
      </c>
      <c r="AK26" s="39">
        <f t="shared" si="28"/>
        <v>-0.15384615384615385</v>
      </c>
      <c r="AL26" s="39">
        <f t="shared" si="28"/>
        <v>-0.18333333333333332</v>
      </c>
      <c r="AM26" s="39">
        <f t="shared" si="28"/>
        <v>-6.6225165562913912E-2</v>
      </c>
      <c r="AN26" s="39">
        <f t="shared" si="28"/>
        <v>0</v>
      </c>
      <c r="AO26" s="39">
        <f t="shared" si="28"/>
        <v>-0.14049586776859505</v>
      </c>
      <c r="AP26" s="39">
        <f t="shared" si="28"/>
        <v>2.0408163265306121E-2</v>
      </c>
      <c r="AQ26" s="39">
        <f t="shared" si="28"/>
        <v>-4.9645390070921988E-2</v>
      </c>
      <c r="AR26" s="39">
        <f t="shared" ref="AR26:AU43" si="29">+(AV5-AR5)/AR5</f>
        <v>-0.13970588235294118</v>
      </c>
      <c r="AS26" s="39">
        <f t="shared" si="29"/>
        <v>0.25</v>
      </c>
      <c r="AT26" s="39">
        <f t="shared" si="29"/>
        <v>-0.23</v>
      </c>
      <c r="AU26" s="39">
        <f t="shared" si="29"/>
        <v>-0.15671641791044777</v>
      </c>
      <c r="AV26" s="39">
        <f t="shared" ref="AV26:AV43" si="30">+(BA5-AZ5)/AZ5</f>
        <v>-0.103954802259887</v>
      </c>
      <c r="AW26" s="39">
        <f t="shared" ref="AW26:AW43" si="31">+(BB5-BA5)/BA5</f>
        <v>4.2875157629255992E-2</v>
      </c>
      <c r="AX26" s="39">
        <f t="shared" ref="AX26:AX43" si="32">+(BC5-BB5)/BB5</f>
        <v>-9.7944377267230959E-2</v>
      </c>
      <c r="AY26" s="39">
        <f t="shared" ref="AY26:AY43" si="33">+(BD5-BC5)/BC5</f>
        <v>-0.10857908847184987</v>
      </c>
      <c r="AZ26" s="39">
        <f t="shared" ref="AZ26:AZ43" si="34">+(BE5-BD5)/BD5</f>
        <v>-7.2180451127819553E-2</v>
      </c>
      <c r="BA26" s="39">
        <f t="shared" ref="BA26:BF43" si="35">+(BF5-BE5)/BE5</f>
        <v>-6.8071312803889783E-2</v>
      </c>
      <c r="BB26" s="39">
        <f t="shared" si="35"/>
        <v>0.11130434782608696</v>
      </c>
      <c r="BC26" s="39">
        <f t="shared" si="35"/>
        <v>-0.12206572769953052</v>
      </c>
      <c r="BD26" s="39">
        <f t="shared" si="35"/>
        <v>-0.11586452762923351</v>
      </c>
      <c r="BE26" s="39">
        <f t="shared" si="35"/>
        <v>-4.4354838709677422E-2</v>
      </c>
      <c r="BF26" s="39">
        <f t="shared" si="35"/>
        <v>-7.805907172995781E-2</v>
      </c>
    </row>
    <row r="27" spans="3:63" ht="17.100000000000001" customHeight="1" thickBot="1" x14ac:dyDescent="0.25">
      <c r="C27" s="49" t="s">
        <v>51</v>
      </c>
      <c r="D27" s="39">
        <f t="shared" si="18"/>
        <v>-0.26315789473684209</v>
      </c>
      <c r="E27" s="39">
        <f t="shared" si="19"/>
        <v>0.33333333333333331</v>
      </c>
      <c r="F27" s="39">
        <f t="shared" si="20"/>
        <v>-0.2</v>
      </c>
      <c r="G27" s="39">
        <f t="shared" si="21"/>
        <v>1</v>
      </c>
      <c r="H27" s="39">
        <f t="shared" si="22"/>
        <v>-0.14285714285714285</v>
      </c>
      <c r="I27" s="39">
        <f t="shared" si="23"/>
        <v>-0.4375</v>
      </c>
      <c r="J27" s="39">
        <f t="shared" si="24"/>
        <v>-8.3333333333333329E-2</v>
      </c>
      <c r="K27" s="39">
        <f t="shared" si="25"/>
        <v>-6.25E-2</v>
      </c>
      <c r="L27" s="39">
        <f t="shared" si="26"/>
        <v>0.33333333333333331</v>
      </c>
      <c r="M27" s="39">
        <f t="shared" si="27"/>
        <v>0.22222222222222221</v>
      </c>
      <c r="N27" s="39">
        <f t="shared" si="27"/>
        <v>-0.45454545454545453</v>
      </c>
      <c r="O27" s="39">
        <f t="shared" si="27"/>
        <v>-0.33333333333333331</v>
      </c>
      <c r="P27" s="39">
        <f t="shared" si="27"/>
        <v>-0.125</v>
      </c>
      <c r="Q27" s="39">
        <f t="shared" si="27"/>
        <v>0</v>
      </c>
      <c r="R27" s="39">
        <f t="shared" si="27"/>
        <v>1</v>
      </c>
      <c r="S27" s="39">
        <f t="shared" si="27"/>
        <v>0.6</v>
      </c>
      <c r="T27" s="39">
        <f t="shared" si="27"/>
        <v>-0.42857142857142855</v>
      </c>
      <c r="U27" s="39">
        <f t="shared" si="27"/>
        <v>0.18181818181818182</v>
      </c>
      <c r="V27" s="39">
        <f t="shared" si="27"/>
        <v>-0.33333333333333331</v>
      </c>
      <c r="W27" s="39">
        <f t="shared" si="27"/>
        <v>-0.1875</v>
      </c>
      <c r="X27" s="39">
        <f t="shared" si="27"/>
        <v>0.375</v>
      </c>
      <c r="Y27" s="39">
        <f t="shared" si="27"/>
        <v>0</v>
      </c>
      <c r="Z27" s="39">
        <f t="shared" si="27"/>
        <v>0.125</v>
      </c>
      <c r="AA27" s="39">
        <f t="shared" si="27"/>
        <v>0.15384615384615385</v>
      </c>
      <c r="AB27" s="39">
        <f t="shared" si="28"/>
        <v>-9.0909090909090912E-2</v>
      </c>
      <c r="AC27" s="39">
        <f t="shared" si="28"/>
        <v>0</v>
      </c>
      <c r="AD27" s="39">
        <f t="shared" si="28"/>
        <v>-0.66666666666666663</v>
      </c>
      <c r="AE27" s="39">
        <f t="shared" si="28"/>
        <v>-0.8</v>
      </c>
      <c r="AF27" s="39">
        <f t="shared" si="28"/>
        <v>-0.3</v>
      </c>
      <c r="AG27" s="39">
        <f t="shared" si="28"/>
        <v>-0.69230769230769229</v>
      </c>
      <c r="AH27" s="39">
        <f t="shared" si="28"/>
        <v>1.3333333333333333</v>
      </c>
      <c r="AI27" s="39">
        <f t="shared" si="28"/>
        <v>2</v>
      </c>
      <c r="AJ27" s="39">
        <f t="shared" si="28"/>
        <v>0.7142857142857143</v>
      </c>
      <c r="AK27" s="39">
        <f t="shared" si="28"/>
        <v>1.25</v>
      </c>
      <c r="AL27" s="39">
        <f t="shared" si="28"/>
        <v>1</v>
      </c>
      <c r="AM27" s="39">
        <f t="shared" si="28"/>
        <v>-0.1111111111111111</v>
      </c>
      <c r="AN27" s="39">
        <f t="shared" si="28"/>
        <v>-0.16666666666666666</v>
      </c>
      <c r="AO27" s="39">
        <f t="shared" si="28"/>
        <v>-0.33333333333333331</v>
      </c>
      <c r="AP27" s="39">
        <f t="shared" ref="AP27:AP41" si="36">+(AT6-AP6)/AP6</f>
        <v>-0.7857142857142857</v>
      </c>
      <c r="AQ27" s="39">
        <f t="shared" si="28"/>
        <v>0.125</v>
      </c>
      <c r="AR27" s="39">
        <f t="shared" si="29"/>
        <v>-0.9</v>
      </c>
      <c r="AS27" s="39">
        <f t="shared" si="29"/>
        <v>-0.33333333333333331</v>
      </c>
      <c r="AT27" s="39">
        <f t="shared" si="29"/>
        <v>0.66666666666666663</v>
      </c>
      <c r="AU27" s="39">
        <f t="shared" si="29"/>
        <v>-0.1111111111111111</v>
      </c>
      <c r="AV27" s="39">
        <f t="shared" si="30"/>
        <v>7.407407407407407E-2</v>
      </c>
      <c r="AW27" s="39">
        <f t="shared" si="31"/>
        <v>-0.18965517241379309</v>
      </c>
      <c r="AX27" s="39">
        <f t="shared" si="32"/>
        <v>-8.5106382978723402E-2</v>
      </c>
      <c r="AY27" s="39">
        <f t="shared" si="33"/>
        <v>0.23255813953488372</v>
      </c>
      <c r="AZ27" s="39">
        <f t="shared" si="34"/>
        <v>-0.20754716981132076</v>
      </c>
      <c r="BA27" s="39">
        <f t="shared" si="35"/>
        <v>0.14285714285714285</v>
      </c>
      <c r="BB27" s="39">
        <f t="shared" si="35"/>
        <v>-0.39583333333333331</v>
      </c>
      <c r="BC27" s="39">
        <f t="shared" si="35"/>
        <v>-6.8965517241379309E-2</v>
      </c>
      <c r="BD27" s="39">
        <f t="shared" si="35"/>
        <v>0.59259259259259256</v>
      </c>
      <c r="BE27" s="39">
        <f t="shared" si="35"/>
        <v>-0.34883720930232559</v>
      </c>
      <c r="BF27" s="39">
        <f t="shared" si="35"/>
        <v>-0.35714285714285715</v>
      </c>
    </row>
    <row r="28" spans="3:63" ht="17.100000000000001" customHeight="1" thickBot="1" x14ac:dyDescent="0.25">
      <c r="C28" s="49" t="s">
        <v>52</v>
      </c>
      <c r="D28" s="39">
        <f t="shared" si="18"/>
        <v>-0.45161290322580644</v>
      </c>
      <c r="E28" s="39">
        <f t="shared" si="19"/>
        <v>0.47619047619047616</v>
      </c>
      <c r="F28" s="39">
        <f t="shared" si="20"/>
        <v>0.21428571428571427</v>
      </c>
      <c r="G28" s="39">
        <f t="shared" si="21"/>
        <v>-0.47058823529411764</v>
      </c>
      <c r="H28" s="39">
        <f t="shared" si="22"/>
        <v>-5.8823529411764705E-2</v>
      </c>
      <c r="I28" s="39">
        <f t="shared" si="23"/>
        <v>-0.35483870967741937</v>
      </c>
      <c r="J28" s="39">
        <f t="shared" si="24"/>
        <v>-0.35294117647058826</v>
      </c>
      <c r="K28" s="39">
        <f t="shared" si="25"/>
        <v>-0.1111111111111111</v>
      </c>
      <c r="L28" s="39">
        <f t="shared" si="26"/>
        <v>0.8125</v>
      </c>
      <c r="M28" s="39">
        <f t="shared" si="27"/>
        <v>-0.1</v>
      </c>
      <c r="N28" s="39">
        <f t="shared" si="27"/>
        <v>-0.27272727272727271</v>
      </c>
      <c r="O28" s="39">
        <f t="shared" si="27"/>
        <v>-6.25E-2</v>
      </c>
      <c r="P28" s="39">
        <f t="shared" si="27"/>
        <v>-0.58620689655172409</v>
      </c>
      <c r="Q28" s="39">
        <f t="shared" si="27"/>
        <v>-0.1111111111111111</v>
      </c>
      <c r="R28" s="39">
        <f t="shared" si="27"/>
        <v>0.625</v>
      </c>
      <c r="S28" s="39">
        <f t="shared" si="27"/>
        <v>-0.13333333333333333</v>
      </c>
      <c r="T28" s="39">
        <f t="shared" si="27"/>
        <v>0.75</v>
      </c>
      <c r="U28" s="39">
        <f t="shared" si="27"/>
        <v>-0.125</v>
      </c>
      <c r="V28" s="39">
        <f t="shared" si="27"/>
        <v>-0.30769230769230771</v>
      </c>
      <c r="W28" s="39">
        <f t="shared" si="27"/>
        <v>0.38461538461538464</v>
      </c>
      <c r="X28" s="39">
        <f t="shared" si="27"/>
        <v>-0.42857142857142855</v>
      </c>
      <c r="Y28" s="39">
        <f t="shared" si="27"/>
        <v>7.1428571428571425E-2</v>
      </c>
      <c r="Z28" s="39">
        <f t="shared" si="27"/>
        <v>0.44444444444444442</v>
      </c>
      <c r="AA28" s="39">
        <f t="shared" si="27"/>
        <v>-0.33333333333333331</v>
      </c>
      <c r="AB28" s="39">
        <f t="shared" si="28"/>
        <v>8.3333333333333329E-2</v>
      </c>
      <c r="AC28" s="39">
        <f t="shared" si="28"/>
        <v>0.26666666666666666</v>
      </c>
      <c r="AD28" s="39">
        <f t="shared" si="28"/>
        <v>-0.23076923076923078</v>
      </c>
      <c r="AE28" s="39">
        <f t="shared" si="28"/>
        <v>0.33333333333333331</v>
      </c>
      <c r="AF28" s="39">
        <f t="shared" si="28"/>
        <v>-0.30769230769230771</v>
      </c>
      <c r="AG28" s="39">
        <f t="shared" si="28"/>
        <v>-0.42105263157894735</v>
      </c>
      <c r="AH28" s="39">
        <f t="shared" si="28"/>
        <v>-0.6</v>
      </c>
      <c r="AI28" s="39">
        <f t="shared" si="28"/>
        <v>-0.1875</v>
      </c>
      <c r="AJ28" s="39">
        <f t="shared" si="28"/>
        <v>-0.1111111111111111</v>
      </c>
      <c r="AK28" s="39">
        <f t="shared" si="28"/>
        <v>-0.36363636363636365</v>
      </c>
      <c r="AL28" s="39">
        <f t="shared" si="28"/>
        <v>4.5</v>
      </c>
      <c r="AM28" s="39">
        <f t="shared" si="28"/>
        <v>-0.61538461538461542</v>
      </c>
      <c r="AN28" s="39">
        <f t="shared" si="28"/>
        <v>0</v>
      </c>
      <c r="AO28" s="39">
        <f t="shared" si="28"/>
        <v>0.2857142857142857</v>
      </c>
      <c r="AP28" s="39">
        <f t="shared" si="28"/>
        <v>-0.5</v>
      </c>
      <c r="AQ28" s="39">
        <f t="shared" si="28"/>
        <v>1</v>
      </c>
      <c r="AR28" s="39">
        <f t="shared" si="29"/>
        <v>-0.375</v>
      </c>
      <c r="AS28" s="39">
        <f t="shared" si="29"/>
        <v>-0.33333333333333331</v>
      </c>
      <c r="AT28" s="39">
        <f t="shared" si="29"/>
        <v>-0.72727272727272729</v>
      </c>
      <c r="AU28" s="39">
        <f t="shared" si="29"/>
        <v>-0.5</v>
      </c>
      <c r="AV28" s="39">
        <f t="shared" si="30"/>
        <v>-0.17</v>
      </c>
      <c r="AW28" s="39">
        <f t="shared" si="31"/>
        <v>-0.24096385542168675</v>
      </c>
      <c r="AX28" s="39">
        <f t="shared" si="32"/>
        <v>0.1111111111111111</v>
      </c>
      <c r="AY28" s="39">
        <f t="shared" si="33"/>
        <v>-0.22857142857142856</v>
      </c>
      <c r="AZ28" s="39">
        <f t="shared" si="34"/>
        <v>0.14814814814814814</v>
      </c>
      <c r="BA28" s="39">
        <f t="shared" si="35"/>
        <v>-0.16129032258064516</v>
      </c>
      <c r="BB28" s="39">
        <f t="shared" si="35"/>
        <v>0.11538461538461539</v>
      </c>
      <c r="BC28" s="39">
        <f t="shared" si="35"/>
        <v>-0.36206896551724138</v>
      </c>
      <c r="BD28" s="39">
        <f t="shared" si="35"/>
        <v>0.13513513513513514</v>
      </c>
      <c r="BE28" s="39">
        <f t="shared" si="35"/>
        <v>-9.5238095238095233E-2</v>
      </c>
      <c r="BF28" s="39">
        <f t="shared" si="35"/>
        <v>-0.5</v>
      </c>
    </row>
    <row r="29" spans="3:63" ht="17.100000000000001" customHeight="1" thickBot="1" x14ac:dyDescent="0.25">
      <c r="C29" s="49" t="s">
        <v>113</v>
      </c>
      <c r="D29" s="39">
        <f t="shared" si="18"/>
        <v>-0.66666666666666663</v>
      </c>
      <c r="E29" s="39">
        <f t="shared" si="19"/>
        <v>0.53333333333333333</v>
      </c>
      <c r="F29" s="39">
        <f t="shared" si="20"/>
        <v>-7.6923076923076927E-2</v>
      </c>
      <c r="G29" s="39">
        <f t="shared" si="21"/>
        <v>0</v>
      </c>
      <c r="H29" s="39">
        <f t="shared" si="22"/>
        <v>1</v>
      </c>
      <c r="I29" s="39">
        <f t="shared" si="23"/>
        <v>-0.17391304347826086</v>
      </c>
      <c r="J29" s="39">
        <f t="shared" si="24"/>
        <v>-0.41666666666666669</v>
      </c>
      <c r="K29" s="39">
        <f t="shared" si="25"/>
        <v>-0.3125</v>
      </c>
      <c r="L29" s="39">
        <f t="shared" si="26"/>
        <v>0.58333333333333337</v>
      </c>
      <c r="M29" s="39">
        <f t="shared" si="27"/>
        <v>0</v>
      </c>
      <c r="N29" s="39">
        <f t="shared" si="27"/>
        <v>0.2857142857142857</v>
      </c>
      <c r="O29" s="39">
        <f t="shared" si="27"/>
        <v>0.90909090909090906</v>
      </c>
      <c r="P29" s="39">
        <f t="shared" si="27"/>
        <v>-0.57894736842105265</v>
      </c>
      <c r="Q29" s="39">
        <f t="shared" si="27"/>
        <v>-0.52631578947368418</v>
      </c>
      <c r="R29" s="39">
        <f t="shared" si="27"/>
        <v>-0.55555555555555558</v>
      </c>
      <c r="S29" s="39">
        <f t="shared" si="27"/>
        <v>-0.47619047619047616</v>
      </c>
      <c r="T29" s="39">
        <f t="shared" si="27"/>
        <v>0.125</v>
      </c>
      <c r="U29" s="39">
        <f t="shared" si="27"/>
        <v>0</v>
      </c>
      <c r="V29" s="39">
        <f t="shared" si="27"/>
        <v>1.5</v>
      </c>
      <c r="W29" s="39">
        <f t="shared" si="27"/>
        <v>1.5454545454545454</v>
      </c>
      <c r="X29" s="39">
        <f t="shared" si="27"/>
        <v>-0.22222222222222221</v>
      </c>
      <c r="Y29" s="39">
        <f t="shared" si="27"/>
        <v>0</v>
      </c>
      <c r="Z29" s="39">
        <f t="shared" si="27"/>
        <v>-0.2</v>
      </c>
      <c r="AA29" s="39">
        <f t="shared" si="27"/>
        <v>-0.6428571428571429</v>
      </c>
      <c r="AB29" s="39">
        <f t="shared" si="28"/>
        <v>0.8571428571428571</v>
      </c>
      <c r="AC29" s="39">
        <f t="shared" si="28"/>
        <v>0.44444444444444442</v>
      </c>
      <c r="AD29" s="39">
        <f t="shared" si="28"/>
        <v>0</v>
      </c>
      <c r="AE29" s="39">
        <f t="shared" si="28"/>
        <v>0.3</v>
      </c>
      <c r="AF29" s="39">
        <f t="shared" si="28"/>
        <v>0.15384615384615385</v>
      </c>
      <c r="AG29" s="39">
        <f t="shared" si="28"/>
        <v>-0.38461538461538464</v>
      </c>
      <c r="AH29" s="39">
        <f t="shared" si="28"/>
        <v>-0.25</v>
      </c>
      <c r="AI29" s="39">
        <f t="shared" si="28"/>
        <v>-0.15384615384615385</v>
      </c>
      <c r="AJ29" s="39">
        <f t="shared" si="28"/>
        <v>-0.73333333333333328</v>
      </c>
      <c r="AK29" s="39">
        <f t="shared" si="28"/>
        <v>0.125</v>
      </c>
      <c r="AL29" s="39">
        <f t="shared" si="28"/>
        <v>0</v>
      </c>
      <c r="AM29" s="39">
        <f t="shared" si="28"/>
        <v>-0.18181818181818182</v>
      </c>
      <c r="AN29" s="39">
        <f t="shared" si="28"/>
        <v>1</v>
      </c>
      <c r="AO29" s="39">
        <f t="shared" si="28"/>
        <v>-0.22222222222222221</v>
      </c>
      <c r="AP29" s="39">
        <f t="shared" si="36"/>
        <v>0.33333333333333331</v>
      </c>
      <c r="AQ29" s="39">
        <f t="shared" si="28"/>
        <v>-0.55555555555555558</v>
      </c>
      <c r="AR29" s="39">
        <f t="shared" si="29"/>
        <v>0.375</v>
      </c>
      <c r="AS29" s="39">
        <f t="shared" si="29"/>
        <v>0.42857142857142855</v>
      </c>
      <c r="AT29" s="39">
        <f t="shared" si="29"/>
        <v>-0.25</v>
      </c>
      <c r="AU29" s="39">
        <f t="shared" si="29"/>
        <v>1</v>
      </c>
      <c r="AV29" s="39">
        <f t="shared" si="30"/>
        <v>-8.0645161290322578E-2</v>
      </c>
      <c r="AW29" s="39">
        <f t="shared" si="31"/>
        <v>-0.14035087719298245</v>
      </c>
      <c r="AX29" s="39">
        <f t="shared" si="32"/>
        <v>0.38775510204081631</v>
      </c>
      <c r="AY29" s="39">
        <f t="shared" si="33"/>
        <v>-0.52941176470588236</v>
      </c>
      <c r="AZ29" s="39">
        <f t="shared" si="34"/>
        <v>0.75</v>
      </c>
      <c r="BA29" s="39">
        <f t="shared" si="35"/>
        <v>-0.39285714285714285</v>
      </c>
      <c r="BB29" s="39">
        <f t="shared" si="35"/>
        <v>0.38235294117647056</v>
      </c>
      <c r="BC29" s="39">
        <f t="shared" si="35"/>
        <v>-0.14893617021276595</v>
      </c>
      <c r="BD29" s="39">
        <f t="shared" si="35"/>
        <v>-0.3</v>
      </c>
      <c r="BE29" s="39">
        <f t="shared" si="35"/>
        <v>-3.5714285714285712E-2</v>
      </c>
      <c r="BF29" s="39">
        <f t="shared" si="35"/>
        <v>0.29629629629629628</v>
      </c>
    </row>
    <row r="30" spans="3:63" ht="17.100000000000001" customHeight="1" thickBot="1" x14ac:dyDescent="0.25">
      <c r="C30" s="49" t="s">
        <v>53</v>
      </c>
      <c r="D30" s="39">
        <f t="shared" si="18"/>
        <v>-0.42592592592592593</v>
      </c>
      <c r="E30" s="39">
        <f t="shared" si="19"/>
        <v>-0.13513513513513514</v>
      </c>
      <c r="F30" s="39">
        <f t="shared" si="20"/>
        <v>-0.31034482758620691</v>
      </c>
      <c r="G30" s="39">
        <f t="shared" si="21"/>
        <v>0.34375</v>
      </c>
      <c r="H30" s="39">
        <f t="shared" si="22"/>
        <v>-0.22580645161290322</v>
      </c>
      <c r="I30" s="39">
        <f t="shared" si="23"/>
        <v>6.25E-2</v>
      </c>
      <c r="J30" s="39">
        <f t="shared" si="24"/>
        <v>0.45</v>
      </c>
      <c r="K30" s="39">
        <f t="shared" si="25"/>
        <v>-9.3023255813953487E-2</v>
      </c>
      <c r="L30" s="39">
        <f t="shared" si="26"/>
        <v>0.375</v>
      </c>
      <c r="M30" s="39">
        <f t="shared" si="27"/>
        <v>0.23529411764705882</v>
      </c>
      <c r="N30" s="39">
        <f t="shared" si="27"/>
        <v>-0.55172413793103448</v>
      </c>
      <c r="O30" s="39">
        <f t="shared" si="27"/>
        <v>-7.6923076923076927E-2</v>
      </c>
      <c r="P30" s="39">
        <f t="shared" si="27"/>
        <v>-9.0909090909090912E-2</v>
      </c>
      <c r="Q30" s="39">
        <f t="shared" si="27"/>
        <v>0</v>
      </c>
      <c r="R30" s="39">
        <f t="shared" si="27"/>
        <v>0.53846153846153844</v>
      </c>
      <c r="S30" s="39">
        <f t="shared" si="27"/>
        <v>-0.1388888888888889</v>
      </c>
      <c r="T30" s="39">
        <f t="shared" si="27"/>
        <v>0.16666666666666666</v>
      </c>
      <c r="U30" s="39">
        <f t="shared" si="27"/>
        <v>-0.23809523809523808</v>
      </c>
      <c r="V30" s="39">
        <f t="shared" si="27"/>
        <v>0.25</v>
      </c>
      <c r="W30" s="39">
        <f t="shared" si="27"/>
        <v>0.35483870967741937</v>
      </c>
      <c r="X30" s="39">
        <f t="shared" si="27"/>
        <v>-0.11428571428571428</v>
      </c>
      <c r="Y30" s="39">
        <f t="shared" si="27"/>
        <v>9.375E-2</v>
      </c>
      <c r="Z30" s="39">
        <f t="shared" si="27"/>
        <v>0.28000000000000003</v>
      </c>
      <c r="AA30" s="39">
        <f t="shared" si="27"/>
        <v>-0.19047619047619047</v>
      </c>
      <c r="AB30" s="39">
        <f t="shared" si="28"/>
        <v>0.41935483870967744</v>
      </c>
      <c r="AC30" s="39">
        <f t="shared" si="28"/>
        <v>0</v>
      </c>
      <c r="AD30" s="39">
        <f t="shared" si="28"/>
        <v>-0.5</v>
      </c>
      <c r="AE30" s="39">
        <f t="shared" si="28"/>
        <v>0.11764705882352941</v>
      </c>
      <c r="AF30" s="39">
        <f t="shared" si="28"/>
        <v>-6.8181818181818177E-2</v>
      </c>
      <c r="AG30" s="39">
        <f t="shared" si="28"/>
        <v>-5.7142857142857141E-2</v>
      </c>
      <c r="AH30" s="39">
        <f t="shared" si="28"/>
        <v>0.4375</v>
      </c>
      <c r="AI30" s="39">
        <f t="shared" si="28"/>
        <v>-0.36842105263157893</v>
      </c>
      <c r="AJ30" s="39">
        <f t="shared" si="28"/>
        <v>-0.24390243902439024</v>
      </c>
      <c r="AK30" s="39">
        <f t="shared" si="28"/>
        <v>-0.24242424242424243</v>
      </c>
      <c r="AL30" s="39">
        <f t="shared" si="28"/>
        <v>0.13043478260869565</v>
      </c>
      <c r="AM30" s="39">
        <f t="shared" si="28"/>
        <v>0.29166666666666669</v>
      </c>
      <c r="AN30" s="39">
        <f t="shared" si="28"/>
        <v>-0.16129032258064516</v>
      </c>
      <c r="AO30" s="39">
        <f t="shared" si="28"/>
        <v>-0.08</v>
      </c>
      <c r="AP30" s="39">
        <f t="shared" si="28"/>
        <v>-0.5</v>
      </c>
      <c r="AQ30" s="39">
        <f t="shared" si="28"/>
        <v>-0.5161290322580645</v>
      </c>
      <c r="AR30" s="39">
        <f t="shared" si="29"/>
        <v>-0.38461538461538464</v>
      </c>
      <c r="AS30" s="39">
        <f t="shared" si="29"/>
        <v>8.6956521739130432E-2</v>
      </c>
      <c r="AT30" s="39">
        <f t="shared" si="29"/>
        <v>0.30769230769230771</v>
      </c>
      <c r="AU30" s="39">
        <f t="shared" si="29"/>
        <v>0.13333333333333333</v>
      </c>
      <c r="AV30" s="39">
        <f t="shared" si="30"/>
        <v>-0.17105263157894737</v>
      </c>
      <c r="AW30" s="39">
        <f t="shared" si="31"/>
        <v>0</v>
      </c>
      <c r="AX30" s="39">
        <f t="shared" si="32"/>
        <v>-1.5873015873015872E-2</v>
      </c>
      <c r="AY30" s="39">
        <f t="shared" si="33"/>
        <v>-8.0645161290322578E-3</v>
      </c>
      <c r="AZ30" s="39">
        <f t="shared" si="34"/>
        <v>8.943089430894309E-2</v>
      </c>
      <c r="BA30" s="39">
        <f t="shared" si="35"/>
        <v>-1.4925373134328358E-2</v>
      </c>
      <c r="BB30" s="39">
        <f t="shared" si="35"/>
        <v>7.575757575757576E-3</v>
      </c>
      <c r="BC30" s="39">
        <f t="shared" si="35"/>
        <v>-9.0225563909774431E-2</v>
      </c>
      <c r="BD30" s="39">
        <f t="shared" si="35"/>
        <v>-6.6115702479338845E-2</v>
      </c>
      <c r="BE30" s="39">
        <f t="shared" si="35"/>
        <v>-0.31858407079646017</v>
      </c>
      <c r="BF30" s="39">
        <f t="shared" si="35"/>
        <v>-2.5974025974025976E-2</v>
      </c>
    </row>
    <row r="31" spans="3:63" ht="17.100000000000001" customHeight="1" thickBot="1" x14ac:dyDescent="0.25">
      <c r="C31" s="92" t="s">
        <v>54</v>
      </c>
      <c r="D31" s="94">
        <f t="shared" si="18"/>
        <v>-0.625</v>
      </c>
      <c r="E31" s="94">
        <f t="shared" si="19"/>
        <v>0</v>
      </c>
      <c r="F31" s="94">
        <f t="shared" si="20"/>
        <v>0</v>
      </c>
      <c r="G31" s="94">
        <f t="shared" si="21"/>
        <v>-0.2</v>
      </c>
      <c r="H31" s="94">
        <f t="shared" si="22"/>
        <v>0.33333333333333331</v>
      </c>
      <c r="I31" s="94">
        <f t="shared" si="23"/>
        <v>0.16666666666666666</v>
      </c>
      <c r="J31" s="94">
        <f t="shared" si="24"/>
        <v>0</v>
      </c>
      <c r="K31" s="94">
        <f t="shared" si="25"/>
        <v>1.5</v>
      </c>
      <c r="L31" s="94">
        <f t="shared" si="26"/>
        <v>0.125</v>
      </c>
      <c r="M31" s="94">
        <f t="shared" si="27"/>
        <v>-0.42857142857142855</v>
      </c>
      <c r="N31" s="94">
        <f t="shared" si="27"/>
        <v>0.5</v>
      </c>
      <c r="O31" s="94">
        <f t="shared" si="27"/>
        <v>-0.4</v>
      </c>
      <c r="P31" s="94">
        <f t="shared" si="27"/>
        <v>-0.44444444444444442</v>
      </c>
      <c r="Q31" s="94">
        <f t="shared" si="27"/>
        <v>1</v>
      </c>
      <c r="R31" s="94">
        <f t="shared" si="27"/>
        <v>0.16666666666666666</v>
      </c>
      <c r="S31" s="94">
        <f t="shared" si="27"/>
        <v>1.1666666666666667</v>
      </c>
      <c r="T31" s="94">
        <f t="shared" si="27"/>
        <v>0.6</v>
      </c>
      <c r="U31" s="94">
        <f t="shared" si="27"/>
        <v>-0.25</v>
      </c>
      <c r="V31" s="94">
        <f t="shared" si="27"/>
        <v>0</v>
      </c>
      <c r="W31" s="94">
        <f t="shared" si="27"/>
        <v>-0.30769230769230771</v>
      </c>
      <c r="X31" s="94">
        <f t="shared" si="27"/>
        <v>-0.375</v>
      </c>
      <c r="Y31" s="94">
        <f t="shared" si="27"/>
        <v>-0.16666666666666666</v>
      </c>
      <c r="Z31" s="94">
        <f t="shared" si="27"/>
        <v>-0.2857142857142857</v>
      </c>
      <c r="AA31" s="94">
        <f t="shared" si="27"/>
        <v>0</v>
      </c>
      <c r="AB31" s="94">
        <f t="shared" si="28"/>
        <v>0.8</v>
      </c>
      <c r="AC31" s="94">
        <f t="shared" si="28"/>
        <v>0.2</v>
      </c>
      <c r="AD31" s="94">
        <f t="shared" si="28"/>
        <v>0</v>
      </c>
      <c r="AE31" s="94">
        <f t="shared" si="28"/>
        <v>-0.1111111111111111</v>
      </c>
      <c r="AF31" s="94">
        <f t="shared" si="28"/>
        <v>-0.22222222222222221</v>
      </c>
      <c r="AG31" s="94">
        <f t="shared" si="28"/>
        <v>0.66666666666666663</v>
      </c>
      <c r="AH31" s="94">
        <f t="shared" si="28"/>
        <v>-0.2</v>
      </c>
      <c r="AI31" s="94">
        <f t="shared" si="28"/>
        <v>-0.25</v>
      </c>
      <c r="AJ31" s="94">
        <f t="shared" si="28"/>
        <v>-0.7142857142857143</v>
      </c>
      <c r="AK31" s="94">
        <f t="shared" si="28"/>
        <v>-0.5</v>
      </c>
      <c r="AL31" s="94">
        <f t="shared" si="28"/>
        <v>0.75</v>
      </c>
      <c r="AM31" s="94">
        <f t="shared" si="28"/>
        <v>0.5</v>
      </c>
      <c r="AN31" s="94">
        <f t="shared" si="28"/>
        <v>2.5</v>
      </c>
      <c r="AO31" s="94">
        <f t="shared" si="28"/>
        <v>0.2</v>
      </c>
      <c r="AP31" s="94">
        <f t="shared" si="36"/>
        <v>0</v>
      </c>
      <c r="AQ31" s="94">
        <f t="shared" si="28"/>
        <v>0</v>
      </c>
      <c r="AR31" s="94">
        <f t="shared" si="29"/>
        <v>-0.42857142857142855</v>
      </c>
      <c r="AS31" s="94">
        <f t="shared" si="29"/>
        <v>-0.16666666666666666</v>
      </c>
      <c r="AT31" s="94">
        <f t="shared" si="29"/>
        <v>-0.14285714285714285</v>
      </c>
      <c r="AU31" s="94">
        <f t="shared" si="29"/>
        <v>-0.22222222222222221</v>
      </c>
      <c r="AV31" s="94">
        <f t="shared" si="30"/>
        <v>-0.35483870967741937</v>
      </c>
      <c r="AW31" s="94">
        <f t="shared" si="31"/>
        <v>0.45</v>
      </c>
      <c r="AX31" s="94">
        <f t="shared" si="32"/>
        <v>-0.13793103448275862</v>
      </c>
      <c r="AY31" s="94">
        <f t="shared" si="33"/>
        <v>0.32</v>
      </c>
      <c r="AZ31" s="94">
        <f t="shared" si="34"/>
        <v>-9.0909090909090912E-2</v>
      </c>
      <c r="BA31" s="94">
        <f t="shared" si="35"/>
        <v>-0.2</v>
      </c>
      <c r="BB31" s="94">
        <f t="shared" si="35"/>
        <v>0.16666666666666666</v>
      </c>
      <c r="BC31" s="94">
        <f t="shared" si="35"/>
        <v>-3.5714285714285712E-2</v>
      </c>
      <c r="BD31" s="94">
        <f t="shared" si="35"/>
        <v>-0.14814814814814814</v>
      </c>
      <c r="BE31" s="94">
        <f t="shared" si="35"/>
        <v>0.2608695652173913</v>
      </c>
      <c r="BF31" s="94">
        <f t="shared" si="35"/>
        <v>-0.2413793103448276</v>
      </c>
    </row>
    <row r="32" spans="3:63" ht="17.100000000000001" customHeight="1" thickBot="1" x14ac:dyDescent="0.25">
      <c r="C32" s="49" t="s">
        <v>112</v>
      </c>
      <c r="D32" s="39">
        <f t="shared" si="18"/>
        <v>-0.29032258064516131</v>
      </c>
      <c r="E32" s="39">
        <f t="shared" si="19"/>
        <v>-0.25</v>
      </c>
      <c r="F32" s="39">
        <f t="shared" si="20"/>
        <v>-9.0909090909090912E-2</v>
      </c>
      <c r="G32" s="39">
        <f t="shared" si="21"/>
        <v>-0.21153846153846154</v>
      </c>
      <c r="H32" s="39">
        <f t="shared" si="22"/>
        <v>2.2727272727272728E-2</v>
      </c>
      <c r="I32" s="39">
        <f t="shared" si="23"/>
        <v>2.2222222222222223E-2</v>
      </c>
      <c r="J32" s="39">
        <f t="shared" si="24"/>
        <v>6.6666666666666666E-2</v>
      </c>
      <c r="K32" s="39">
        <f t="shared" si="25"/>
        <v>0</v>
      </c>
      <c r="L32" s="39">
        <f t="shared" si="26"/>
        <v>-4.4444444444444446E-2</v>
      </c>
      <c r="M32" s="39">
        <f t="shared" si="27"/>
        <v>-0.2391304347826087</v>
      </c>
      <c r="N32" s="39">
        <f t="shared" si="27"/>
        <v>-6.25E-2</v>
      </c>
      <c r="O32" s="39">
        <f t="shared" si="27"/>
        <v>-0.24390243902439024</v>
      </c>
      <c r="P32" s="39">
        <f t="shared" si="27"/>
        <v>-0.16279069767441862</v>
      </c>
      <c r="Q32" s="39">
        <f t="shared" si="27"/>
        <v>-0.14285714285714285</v>
      </c>
      <c r="R32" s="39">
        <f t="shared" si="27"/>
        <v>-0.3</v>
      </c>
      <c r="S32" s="39">
        <f t="shared" si="27"/>
        <v>0.45161290322580644</v>
      </c>
      <c r="T32" s="39">
        <f t="shared" si="27"/>
        <v>-0.16666666666666666</v>
      </c>
      <c r="U32" s="39">
        <f t="shared" si="27"/>
        <v>-0.2</v>
      </c>
      <c r="V32" s="39">
        <f t="shared" si="27"/>
        <v>0.38095238095238093</v>
      </c>
      <c r="W32" s="39">
        <f t="shared" si="27"/>
        <v>-0.24444444444444444</v>
      </c>
      <c r="X32" s="39">
        <f t="shared" si="27"/>
        <v>-0.1</v>
      </c>
      <c r="Y32" s="39">
        <f t="shared" si="27"/>
        <v>0.29166666666666669</v>
      </c>
      <c r="Z32" s="39">
        <f t="shared" si="27"/>
        <v>0.13793103448275862</v>
      </c>
      <c r="AA32" s="39">
        <f t="shared" si="27"/>
        <v>-0.3235294117647059</v>
      </c>
      <c r="AB32" s="39">
        <f t="shared" si="28"/>
        <v>-0.18518518518518517</v>
      </c>
      <c r="AC32" s="39">
        <f t="shared" si="28"/>
        <v>-0.22580645161290322</v>
      </c>
      <c r="AD32" s="39">
        <f t="shared" si="28"/>
        <v>-0.42424242424242425</v>
      </c>
      <c r="AE32" s="39">
        <f t="shared" si="28"/>
        <v>0</v>
      </c>
      <c r="AF32" s="39">
        <f t="shared" si="28"/>
        <v>0.13636363636363635</v>
      </c>
      <c r="AG32" s="39">
        <f t="shared" si="28"/>
        <v>-0.29166666666666669</v>
      </c>
      <c r="AH32" s="39">
        <f t="shared" si="28"/>
        <v>-0.15789473684210525</v>
      </c>
      <c r="AI32" s="39">
        <f t="shared" si="28"/>
        <v>-0.17391304347826086</v>
      </c>
      <c r="AJ32" s="39">
        <f t="shared" si="28"/>
        <v>-0.44</v>
      </c>
      <c r="AK32" s="39">
        <f t="shared" si="28"/>
        <v>0.23529411764705882</v>
      </c>
      <c r="AL32" s="39">
        <f t="shared" si="28"/>
        <v>6.25E-2</v>
      </c>
      <c r="AM32" s="39">
        <f t="shared" si="28"/>
        <v>0.36842105263157893</v>
      </c>
      <c r="AN32" s="39">
        <f t="shared" si="28"/>
        <v>0.8571428571428571</v>
      </c>
      <c r="AO32" s="39">
        <f t="shared" si="28"/>
        <v>-0.19047619047619047</v>
      </c>
      <c r="AP32" s="39">
        <f t="shared" si="28"/>
        <v>-0.29411764705882354</v>
      </c>
      <c r="AQ32" s="39">
        <f t="shared" si="28"/>
        <v>-0.26923076923076922</v>
      </c>
      <c r="AR32" s="39">
        <f t="shared" si="29"/>
        <v>-0.38461538461538464</v>
      </c>
      <c r="AS32" s="39">
        <f t="shared" si="29"/>
        <v>0.11764705882352941</v>
      </c>
      <c r="AT32" s="39">
        <f t="shared" si="29"/>
        <v>-8.3333333333333329E-2</v>
      </c>
      <c r="AU32" s="39">
        <f t="shared" si="29"/>
        <v>0</v>
      </c>
      <c r="AV32" s="39">
        <f t="shared" si="30"/>
        <v>-0.22705314009661837</v>
      </c>
      <c r="AW32" s="39">
        <f t="shared" si="31"/>
        <v>2.5000000000000001E-2</v>
      </c>
      <c r="AX32" s="39">
        <f t="shared" si="32"/>
        <v>-0.1524390243902439</v>
      </c>
      <c r="AY32" s="39">
        <f t="shared" si="33"/>
        <v>-5.0359712230215826E-2</v>
      </c>
      <c r="AZ32" s="39">
        <f t="shared" si="34"/>
        <v>-0.11363636363636363</v>
      </c>
      <c r="BA32" s="39">
        <f t="shared" si="35"/>
        <v>-2.564102564102564E-2</v>
      </c>
      <c r="BB32" s="39">
        <f t="shared" si="35"/>
        <v>-0.22807017543859648</v>
      </c>
      <c r="BC32" s="39">
        <f t="shared" si="35"/>
        <v>-0.125</v>
      </c>
      <c r="BD32" s="39">
        <f t="shared" si="35"/>
        <v>1.2987012987012988E-2</v>
      </c>
      <c r="BE32" s="39">
        <f t="shared" si="35"/>
        <v>-5.128205128205128E-2</v>
      </c>
      <c r="BF32" s="39">
        <f t="shared" si="35"/>
        <v>-0.12162162162162163</v>
      </c>
    </row>
    <row r="33" spans="3:58" ht="17.100000000000001" customHeight="1" thickBot="1" x14ac:dyDescent="0.25">
      <c r="C33" s="49" t="s">
        <v>89</v>
      </c>
      <c r="D33" s="39">
        <f t="shared" si="18"/>
        <v>-0.46938775510204084</v>
      </c>
      <c r="E33" s="39">
        <f t="shared" si="19"/>
        <v>-0.15555555555555556</v>
      </c>
      <c r="F33" s="39">
        <f t="shared" si="20"/>
        <v>-0.16216216216216217</v>
      </c>
      <c r="G33" s="39">
        <f t="shared" si="21"/>
        <v>-0.22033898305084745</v>
      </c>
      <c r="H33" s="39">
        <f t="shared" si="22"/>
        <v>0.30769230769230771</v>
      </c>
      <c r="I33" s="39">
        <f t="shared" si="23"/>
        <v>-0.13157894736842105</v>
      </c>
      <c r="J33" s="39">
        <f t="shared" si="24"/>
        <v>-6.4516129032258063E-2</v>
      </c>
      <c r="K33" s="39">
        <f t="shared" si="25"/>
        <v>2.1739130434782608E-2</v>
      </c>
      <c r="L33" s="39">
        <f t="shared" si="26"/>
        <v>-0.14705882352941177</v>
      </c>
      <c r="M33" s="39">
        <f t="shared" si="27"/>
        <v>-0.15151515151515152</v>
      </c>
      <c r="N33" s="39">
        <f t="shared" si="27"/>
        <v>-0.34482758620689657</v>
      </c>
      <c r="O33" s="39">
        <f t="shared" si="27"/>
        <v>-0.42553191489361702</v>
      </c>
      <c r="P33" s="39">
        <f t="shared" si="27"/>
        <v>-0.41379310344827586</v>
      </c>
      <c r="Q33" s="39">
        <f t="shared" si="27"/>
        <v>-0.35714285714285715</v>
      </c>
      <c r="R33" s="39">
        <f t="shared" si="27"/>
        <v>0.10526315789473684</v>
      </c>
      <c r="S33" s="39">
        <f t="shared" si="27"/>
        <v>0.18518518518518517</v>
      </c>
      <c r="T33" s="39">
        <f t="shared" si="27"/>
        <v>0.82352941176470584</v>
      </c>
      <c r="U33" s="39">
        <f t="shared" si="27"/>
        <v>0.3888888888888889</v>
      </c>
      <c r="V33" s="39">
        <f t="shared" si="27"/>
        <v>0.23809523809523808</v>
      </c>
      <c r="W33" s="39">
        <f t="shared" si="27"/>
        <v>-0.4375</v>
      </c>
      <c r="X33" s="39">
        <f t="shared" si="27"/>
        <v>-0.19354838709677419</v>
      </c>
      <c r="Y33" s="39">
        <f t="shared" si="27"/>
        <v>-0.12</v>
      </c>
      <c r="Z33" s="39">
        <f t="shared" si="27"/>
        <v>-0.19230769230769232</v>
      </c>
      <c r="AA33" s="39">
        <f t="shared" ref="AA33:AA43" si="37">+(AE12-AA12)/AA12</f>
        <v>0.5</v>
      </c>
      <c r="AB33" s="39">
        <f t="shared" si="28"/>
        <v>0</v>
      </c>
      <c r="AC33" s="39">
        <f t="shared" si="28"/>
        <v>0.18181818181818182</v>
      </c>
      <c r="AD33" s="39">
        <f t="shared" si="28"/>
        <v>0.19047619047619047</v>
      </c>
      <c r="AE33" s="39">
        <f t="shared" si="28"/>
        <v>0.25925925925925924</v>
      </c>
      <c r="AF33" s="39">
        <f t="shared" si="28"/>
        <v>0.08</v>
      </c>
      <c r="AG33" s="39">
        <f t="shared" si="28"/>
        <v>-0.38461538461538464</v>
      </c>
      <c r="AH33" s="39">
        <f t="shared" si="28"/>
        <v>0.32</v>
      </c>
      <c r="AI33" s="39">
        <f t="shared" si="28"/>
        <v>-0.14705882352941177</v>
      </c>
      <c r="AJ33" s="39">
        <f t="shared" si="28"/>
        <v>-0.48148148148148145</v>
      </c>
      <c r="AK33" s="39">
        <f t="shared" si="28"/>
        <v>0.3125</v>
      </c>
      <c r="AL33" s="39">
        <f t="shared" si="28"/>
        <v>-0.33333333333333331</v>
      </c>
      <c r="AM33" s="39">
        <f t="shared" si="28"/>
        <v>-0.20689655172413793</v>
      </c>
      <c r="AN33" s="39">
        <f t="shared" si="28"/>
        <v>0.2857142857142857</v>
      </c>
      <c r="AO33" s="39">
        <f t="shared" si="28"/>
        <v>-0.52380952380952384</v>
      </c>
      <c r="AP33" s="39">
        <f t="shared" si="36"/>
        <v>-0.31818181818181818</v>
      </c>
      <c r="AQ33" s="39">
        <f t="shared" si="28"/>
        <v>0.17391304347826086</v>
      </c>
      <c r="AR33" s="39">
        <f t="shared" si="29"/>
        <v>0</v>
      </c>
      <c r="AS33" s="39">
        <f t="shared" si="29"/>
        <v>1.3</v>
      </c>
      <c r="AT33" s="39">
        <f t="shared" si="29"/>
        <v>-0.33333333333333331</v>
      </c>
      <c r="AU33" s="39">
        <f t="shared" si="29"/>
        <v>-0.55555555555555558</v>
      </c>
      <c r="AV33" s="39">
        <f t="shared" si="30"/>
        <v>-0.25789473684210529</v>
      </c>
      <c r="AW33" s="39">
        <f t="shared" si="31"/>
        <v>1.4184397163120567E-2</v>
      </c>
      <c r="AX33" s="39">
        <f t="shared" si="32"/>
        <v>-0.27972027972027974</v>
      </c>
      <c r="AY33" s="39">
        <f t="shared" si="33"/>
        <v>-0.14563106796116504</v>
      </c>
      <c r="AZ33" s="39">
        <f t="shared" si="34"/>
        <v>0.13636363636363635</v>
      </c>
      <c r="BA33" s="39">
        <f t="shared" si="35"/>
        <v>-0.05</v>
      </c>
      <c r="BB33" s="39">
        <f t="shared" si="35"/>
        <v>0.15789473684210525</v>
      </c>
      <c r="BC33" s="39">
        <f t="shared" si="35"/>
        <v>-4.5454545454545456E-2</v>
      </c>
      <c r="BD33" s="39">
        <f t="shared" si="35"/>
        <v>-0.23809523809523808</v>
      </c>
      <c r="BE33" s="39">
        <f t="shared" si="35"/>
        <v>-0.125</v>
      </c>
      <c r="BF33" s="39">
        <f t="shared" si="35"/>
        <v>-0.1</v>
      </c>
    </row>
    <row r="34" spans="3:58" ht="17.100000000000001" customHeight="1" thickBot="1" x14ac:dyDescent="0.25">
      <c r="C34" s="49" t="s">
        <v>75</v>
      </c>
      <c r="D34" s="39">
        <f t="shared" si="18"/>
        <v>-0.13333333333333333</v>
      </c>
      <c r="E34" s="39">
        <f t="shared" si="19"/>
        <v>-0.17073170731707318</v>
      </c>
      <c r="F34" s="39">
        <f t="shared" si="20"/>
        <v>-0.20430107526881722</v>
      </c>
      <c r="G34" s="39">
        <f t="shared" si="21"/>
        <v>5.3097345132743362E-2</v>
      </c>
      <c r="H34" s="39">
        <f t="shared" si="22"/>
        <v>-2.8846153846153848E-2</v>
      </c>
      <c r="I34" s="39">
        <f t="shared" si="23"/>
        <v>-1.9607843137254902E-2</v>
      </c>
      <c r="J34" s="39">
        <f t="shared" si="24"/>
        <v>-0.14864864864864866</v>
      </c>
      <c r="K34" s="39">
        <f t="shared" si="25"/>
        <v>-0.12605042016806722</v>
      </c>
      <c r="L34" s="39">
        <f t="shared" si="26"/>
        <v>0.12871287128712872</v>
      </c>
      <c r="M34" s="39">
        <f t="shared" si="27"/>
        <v>-0.15</v>
      </c>
      <c r="N34" s="39">
        <f t="shared" si="27"/>
        <v>-0.26984126984126983</v>
      </c>
      <c r="O34" s="39">
        <f t="shared" si="27"/>
        <v>-2.8846153846153848E-2</v>
      </c>
      <c r="P34" s="39">
        <f t="shared" si="27"/>
        <v>-0.33333333333333331</v>
      </c>
      <c r="Q34" s="39">
        <f t="shared" si="27"/>
        <v>1.1764705882352941E-2</v>
      </c>
      <c r="R34" s="39">
        <f t="shared" si="27"/>
        <v>0.52173913043478259</v>
      </c>
      <c r="S34" s="39">
        <f t="shared" si="27"/>
        <v>-0.10891089108910891</v>
      </c>
      <c r="T34" s="39">
        <f t="shared" si="27"/>
        <v>7.8947368421052627E-2</v>
      </c>
      <c r="U34" s="39">
        <f t="shared" si="27"/>
        <v>1.1627906976744186E-2</v>
      </c>
      <c r="V34" s="39">
        <f t="shared" si="27"/>
        <v>-0.1</v>
      </c>
      <c r="W34" s="39">
        <f t="shared" si="27"/>
        <v>-0.1111111111111111</v>
      </c>
      <c r="X34" s="39">
        <f t="shared" si="27"/>
        <v>-3.6585365853658534E-2</v>
      </c>
      <c r="Y34" s="39">
        <f t="shared" si="27"/>
        <v>-0.25287356321839083</v>
      </c>
      <c r="Z34" s="39">
        <f t="shared" si="27"/>
        <v>-0.30158730158730157</v>
      </c>
      <c r="AA34" s="39">
        <f t="shared" si="37"/>
        <v>-0.13750000000000001</v>
      </c>
      <c r="AB34" s="39">
        <f t="shared" si="28"/>
        <v>-0.13924050632911392</v>
      </c>
      <c r="AC34" s="39">
        <f t="shared" si="28"/>
        <v>-4.6153846153846156E-2</v>
      </c>
      <c r="AD34" s="39">
        <f t="shared" si="28"/>
        <v>0.18181818181818182</v>
      </c>
      <c r="AE34" s="39">
        <f t="shared" si="28"/>
        <v>0.36231884057971014</v>
      </c>
      <c r="AF34" s="39">
        <f t="shared" si="28"/>
        <v>-7.3529411764705885E-2</v>
      </c>
      <c r="AG34" s="39">
        <f t="shared" si="28"/>
        <v>-1.6129032258064516E-2</v>
      </c>
      <c r="AH34" s="39">
        <f t="shared" si="28"/>
        <v>-1.9230769230769232E-2</v>
      </c>
      <c r="AI34" s="39">
        <f t="shared" si="28"/>
        <v>-0.25531914893617019</v>
      </c>
      <c r="AJ34" s="39">
        <f t="shared" si="28"/>
        <v>-6.3492063492063489E-2</v>
      </c>
      <c r="AK34" s="39">
        <f t="shared" si="28"/>
        <v>0.27868852459016391</v>
      </c>
      <c r="AL34" s="39">
        <f t="shared" si="28"/>
        <v>-0.15686274509803921</v>
      </c>
      <c r="AM34" s="39">
        <f t="shared" si="28"/>
        <v>-0.1</v>
      </c>
      <c r="AN34" s="39">
        <f t="shared" si="28"/>
        <v>-6.7796610169491525E-2</v>
      </c>
      <c r="AO34" s="39">
        <f t="shared" ref="AO34:AO43" si="38">+(AS13-AO13)/AO13</f>
        <v>-7.6923076923076927E-2</v>
      </c>
      <c r="AP34" s="39">
        <f t="shared" si="28"/>
        <v>-6.9767441860465115E-2</v>
      </c>
      <c r="AQ34" s="39">
        <f t="shared" ref="AQ34:AQ43" si="39">+(AU13-AQ13)/AQ13</f>
        <v>-6.3492063492063489E-2</v>
      </c>
      <c r="AR34" s="39">
        <f t="shared" si="29"/>
        <v>5.4545454545454543E-2</v>
      </c>
      <c r="AS34" s="39">
        <f t="shared" si="29"/>
        <v>-0.16666666666666666</v>
      </c>
      <c r="AT34" s="39">
        <f t="shared" si="29"/>
        <v>-0.2</v>
      </c>
      <c r="AU34" s="39">
        <f t="shared" si="29"/>
        <v>1.6949152542372881E-2</v>
      </c>
      <c r="AV34" s="39">
        <f t="shared" si="30"/>
        <v>-0.111358574610245</v>
      </c>
      <c r="AW34" s="39">
        <f t="shared" si="31"/>
        <v>-7.7694235588972427E-2</v>
      </c>
      <c r="AX34" s="39">
        <f t="shared" si="32"/>
        <v>-5.9782608695652176E-2</v>
      </c>
      <c r="AY34" s="39">
        <f t="shared" si="33"/>
        <v>-6.9364161849710976E-2</v>
      </c>
      <c r="AZ34" s="39">
        <f t="shared" si="34"/>
        <v>-3.1055900621118012E-2</v>
      </c>
      <c r="BA34" s="39">
        <f t="shared" si="35"/>
        <v>-0.17628205128205129</v>
      </c>
      <c r="BB34" s="39">
        <f t="shared" si="35"/>
        <v>7.3929961089494164E-2</v>
      </c>
      <c r="BC34" s="39">
        <f t="shared" si="35"/>
        <v>-0.11231884057971014</v>
      </c>
      <c r="BD34" s="39">
        <f t="shared" si="35"/>
        <v>-8.1632653061224497E-3</v>
      </c>
      <c r="BE34" s="39">
        <f t="shared" si="35"/>
        <v>-6.9958847736625515E-2</v>
      </c>
      <c r="BF34" s="39">
        <f t="shared" si="35"/>
        <v>-7.0796460176991149E-2</v>
      </c>
    </row>
    <row r="35" spans="3:58" ht="17.100000000000001" customHeight="1" thickBot="1" x14ac:dyDescent="0.25">
      <c r="C35" s="49" t="s">
        <v>114</v>
      </c>
      <c r="D35" s="39">
        <f t="shared" si="18"/>
        <v>-0.17460317460317459</v>
      </c>
      <c r="E35" s="39">
        <f t="shared" si="19"/>
        <v>-0.29770992366412213</v>
      </c>
      <c r="F35" s="39">
        <f t="shared" si="20"/>
        <v>-0.26506024096385544</v>
      </c>
      <c r="G35" s="39">
        <f t="shared" si="21"/>
        <v>1.0752688172043012E-2</v>
      </c>
      <c r="H35" s="39">
        <f t="shared" si="22"/>
        <v>-0.29807692307692307</v>
      </c>
      <c r="I35" s="39">
        <f t="shared" si="23"/>
        <v>-9.7826086956521743E-2</v>
      </c>
      <c r="J35" s="39">
        <f t="shared" si="24"/>
        <v>-1.6393442622950821E-2</v>
      </c>
      <c r="K35" s="39">
        <f t="shared" si="25"/>
        <v>-0.20212765957446807</v>
      </c>
      <c r="L35" s="39">
        <f t="shared" si="26"/>
        <v>6.8493150684931503E-2</v>
      </c>
      <c r="M35" s="39">
        <f t="shared" si="27"/>
        <v>2.4096385542168676E-2</v>
      </c>
      <c r="N35" s="39">
        <f t="shared" si="27"/>
        <v>-0.33333333333333331</v>
      </c>
      <c r="O35" s="39">
        <f t="shared" si="27"/>
        <v>0.18666666666666668</v>
      </c>
      <c r="P35" s="39">
        <f t="shared" si="27"/>
        <v>2.564102564102564E-2</v>
      </c>
      <c r="Q35" s="39">
        <f t="shared" si="27"/>
        <v>-2.3529411764705882E-2</v>
      </c>
      <c r="R35" s="39">
        <f t="shared" si="27"/>
        <v>-0.25</v>
      </c>
      <c r="S35" s="39">
        <f t="shared" si="27"/>
        <v>-0.2247191011235955</v>
      </c>
      <c r="T35" s="39">
        <f t="shared" si="27"/>
        <v>-0.16250000000000001</v>
      </c>
      <c r="U35" s="39">
        <f t="shared" si="27"/>
        <v>-0.28915662650602408</v>
      </c>
      <c r="V35" s="39">
        <f t="shared" si="27"/>
        <v>0.7</v>
      </c>
      <c r="W35" s="39">
        <f t="shared" si="27"/>
        <v>0.42028985507246375</v>
      </c>
      <c r="X35" s="39">
        <f t="shared" si="27"/>
        <v>-1.4925373134328358E-2</v>
      </c>
      <c r="Y35" s="39">
        <f t="shared" si="27"/>
        <v>0.40677966101694918</v>
      </c>
      <c r="Z35" s="39">
        <f t="shared" si="27"/>
        <v>1.9607843137254902E-2</v>
      </c>
      <c r="AA35" s="39">
        <f t="shared" si="37"/>
        <v>-0.30612244897959184</v>
      </c>
      <c r="AB35" s="39">
        <f t="shared" si="28"/>
        <v>1.5151515151515152E-2</v>
      </c>
      <c r="AC35" s="39">
        <f t="shared" si="28"/>
        <v>-0.42168674698795183</v>
      </c>
      <c r="AD35" s="39">
        <f t="shared" si="28"/>
        <v>7.6923076923076927E-2</v>
      </c>
      <c r="AE35" s="39">
        <f t="shared" si="28"/>
        <v>-8.8235294117647065E-2</v>
      </c>
      <c r="AF35" s="39">
        <f t="shared" si="28"/>
        <v>-1.4925373134328358E-2</v>
      </c>
      <c r="AG35" s="39">
        <f t="shared" si="28"/>
        <v>0.125</v>
      </c>
      <c r="AH35" s="39">
        <f t="shared" si="28"/>
        <v>-0.375</v>
      </c>
      <c r="AI35" s="39">
        <f t="shared" si="28"/>
        <v>-0.12903225806451613</v>
      </c>
      <c r="AJ35" s="39">
        <f t="shared" si="28"/>
        <v>-0.34848484848484851</v>
      </c>
      <c r="AK35" s="39">
        <f t="shared" si="28"/>
        <v>9.2592592592592587E-2</v>
      </c>
      <c r="AL35" s="39">
        <f t="shared" si="28"/>
        <v>0.51428571428571423</v>
      </c>
      <c r="AM35" s="39">
        <f t="shared" si="28"/>
        <v>0.16666666666666666</v>
      </c>
      <c r="AN35" s="39">
        <f t="shared" si="28"/>
        <v>0.67441860465116277</v>
      </c>
      <c r="AO35" s="39">
        <f t="shared" si="38"/>
        <v>6.7796610169491525E-2</v>
      </c>
      <c r="AP35" s="39">
        <f t="shared" si="36"/>
        <v>0</v>
      </c>
      <c r="AQ35" s="39">
        <f t="shared" si="39"/>
        <v>-0.14285714285714285</v>
      </c>
      <c r="AR35" s="39">
        <f t="shared" si="29"/>
        <v>0</v>
      </c>
      <c r="AS35" s="39">
        <f t="shared" si="29"/>
        <v>-0.12698412698412698</v>
      </c>
      <c r="AT35" s="39">
        <f t="shared" si="29"/>
        <v>0</v>
      </c>
      <c r="AU35" s="39">
        <f t="shared" si="29"/>
        <v>-3.7037037037037035E-2</v>
      </c>
      <c r="AV35" s="39">
        <f t="shared" si="30"/>
        <v>-0.18937644341801385</v>
      </c>
      <c r="AW35" s="39">
        <f t="shared" si="31"/>
        <v>-0.17094017094017094</v>
      </c>
      <c r="AX35" s="39">
        <f t="shared" si="32"/>
        <v>3.4364261168384879E-3</v>
      </c>
      <c r="AY35" s="39">
        <f t="shared" si="33"/>
        <v>-0.10273972602739725</v>
      </c>
      <c r="AZ35" s="39">
        <f t="shared" si="34"/>
        <v>4.9618320610687022E-2</v>
      </c>
      <c r="BA35" s="39">
        <f t="shared" si="35"/>
        <v>-2.181818181818182E-2</v>
      </c>
      <c r="BB35" s="39">
        <f t="shared" si="35"/>
        <v>-0.13382899628252787</v>
      </c>
      <c r="BC35" s="39">
        <f t="shared" si="35"/>
        <v>-0.10300429184549356</v>
      </c>
      <c r="BD35" s="39">
        <f t="shared" si="35"/>
        <v>4.3062200956937802E-2</v>
      </c>
      <c r="BE35" s="39">
        <f t="shared" si="35"/>
        <v>0.11009174311926606</v>
      </c>
      <c r="BF35" s="39">
        <f t="shared" si="35"/>
        <v>-4.1322314049586778E-2</v>
      </c>
    </row>
    <row r="36" spans="3:58" ht="17.100000000000001" customHeight="1" thickBot="1" x14ac:dyDescent="0.25">
      <c r="C36" s="49" t="s">
        <v>76</v>
      </c>
      <c r="D36" s="39">
        <f t="shared" si="18"/>
        <v>-0.24</v>
      </c>
      <c r="E36" s="39">
        <f t="shared" si="19"/>
        <v>0</v>
      </c>
      <c r="F36" s="39">
        <f t="shared" si="20"/>
        <v>-0.25</v>
      </c>
      <c r="G36" s="39">
        <f t="shared" si="21"/>
        <v>-0.36585365853658536</v>
      </c>
      <c r="H36" s="39">
        <f t="shared" si="22"/>
        <v>5.2631578947368418E-2</v>
      </c>
      <c r="I36" s="39">
        <f t="shared" si="23"/>
        <v>0.26923076923076922</v>
      </c>
      <c r="J36" s="39">
        <f t="shared" si="24"/>
        <v>-0.42857142857142855</v>
      </c>
      <c r="K36" s="39">
        <f t="shared" si="25"/>
        <v>0.19230769230769232</v>
      </c>
      <c r="L36" s="39">
        <f t="shared" si="26"/>
        <v>0.4</v>
      </c>
      <c r="M36" s="39">
        <f t="shared" si="27"/>
        <v>-0.24242424242424243</v>
      </c>
      <c r="N36" s="39">
        <f t="shared" si="27"/>
        <v>8.3333333333333329E-2</v>
      </c>
      <c r="O36" s="39">
        <f t="shared" si="27"/>
        <v>-0.25806451612903225</v>
      </c>
      <c r="P36" s="39">
        <f t="shared" si="27"/>
        <v>-0.14285714285714285</v>
      </c>
      <c r="Q36" s="39">
        <f t="shared" si="27"/>
        <v>-0.24</v>
      </c>
      <c r="R36" s="39">
        <f t="shared" si="27"/>
        <v>0</v>
      </c>
      <c r="S36" s="39">
        <f t="shared" si="27"/>
        <v>-0.2608695652173913</v>
      </c>
      <c r="T36" s="39">
        <f t="shared" si="27"/>
        <v>8.3333333333333329E-2</v>
      </c>
      <c r="U36" s="39">
        <f t="shared" si="27"/>
        <v>5.2631578947368418E-2</v>
      </c>
      <c r="V36" s="39">
        <f t="shared" si="27"/>
        <v>0.23076923076923078</v>
      </c>
      <c r="W36" s="39">
        <f t="shared" si="27"/>
        <v>0.52941176470588236</v>
      </c>
      <c r="X36" s="39">
        <f t="shared" si="27"/>
        <v>-0.5</v>
      </c>
      <c r="Y36" s="39">
        <f t="shared" si="27"/>
        <v>0.1</v>
      </c>
      <c r="Z36" s="39">
        <f t="shared" si="27"/>
        <v>0.25</v>
      </c>
      <c r="AA36" s="39">
        <f t="shared" si="37"/>
        <v>-0.34615384615384615</v>
      </c>
      <c r="AB36" s="39">
        <f t="shared" si="28"/>
        <v>0.46153846153846156</v>
      </c>
      <c r="AC36" s="39">
        <f t="shared" si="28"/>
        <v>-0.36363636363636365</v>
      </c>
      <c r="AD36" s="39">
        <f t="shared" si="28"/>
        <v>-0.4</v>
      </c>
      <c r="AE36" s="39">
        <f t="shared" si="28"/>
        <v>5.8823529411764705E-2</v>
      </c>
      <c r="AF36" s="39">
        <f t="shared" si="28"/>
        <v>-0.15789473684210525</v>
      </c>
      <c r="AG36" s="39">
        <f t="shared" si="28"/>
        <v>0.6428571428571429</v>
      </c>
      <c r="AH36" s="39">
        <f t="shared" si="28"/>
        <v>-0.25</v>
      </c>
      <c r="AI36" s="39">
        <f t="shared" si="28"/>
        <v>5.5555555555555552E-2</v>
      </c>
      <c r="AJ36" s="39">
        <f t="shared" si="28"/>
        <v>0.25</v>
      </c>
      <c r="AK36" s="39">
        <f t="shared" si="28"/>
        <v>-0.39130434782608697</v>
      </c>
      <c r="AL36" s="39">
        <f t="shared" si="28"/>
        <v>-0.22222222222222221</v>
      </c>
      <c r="AM36" s="39">
        <f t="shared" si="28"/>
        <v>5.2631578947368418E-2</v>
      </c>
      <c r="AN36" s="39">
        <f t="shared" si="28"/>
        <v>-0.35</v>
      </c>
      <c r="AO36" s="39">
        <f t="shared" si="38"/>
        <v>0.35714285714285715</v>
      </c>
      <c r="AP36" s="39">
        <f t="shared" si="28"/>
        <v>0.42857142857142855</v>
      </c>
      <c r="AQ36" s="39">
        <f t="shared" si="39"/>
        <v>-0.1</v>
      </c>
      <c r="AR36" s="39">
        <f t="shared" si="29"/>
        <v>0.23076923076923078</v>
      </c>
      <c r="AS36" s="39">
        <f t="shared" si="29"/>
        <v>-0.21052631578947367</v>
      </c>
      <c r="AT36" s="39">
        <f t="shared" si="29"/>
        <v>0</v>
      </c>
      <c r="AU36" s="39">
        <f t="shared" si="29"/>
        <v>0.1111111111111111</v>
      </c>
      <c r="AV36" s="39">
        <f t="shared" si="30"/>
        <v>-0.23333333333333334</v>
      </c>
      <c r="AW36" s="39">
        <f t="shared" si="31"/>
        <v>4.3478260869565216E-2</v>
      </c>
      <c r="AX36" s="39">
        <f t="shared" si="32"/>
        <v>-7.2916666666666671E-2</v>
      </c>
      <c r="AY36" s="39">
        <f t="shared" si="33"/>
        <v>-0.1797752808988764</v>
      </c>
      <c r="AZ36" s="39">
        <f t="shared" si="34"/>
        <v>0.20547945205479451</v>
      </c>
      <c r="BA36" s="39">
        <f t="shared" si="35"/>
        <v>-0.18181818181818182</v>
      </c>
      <c r="BB36" s="39">
        <f t="shared" si="35"/>
        <v>-0.125</v>
      </c>
      <c r="BC36" s="39">
        <f t="shared" si="35"/>
        <v>6.3492063492063489E-2</v>
      </c>
      <c r="BD36" s="39">
        <f t="shared" si="35"/>
        <v>-8.9552238805970144E-2</v>
      </c>
      <c r="BE36" s="39">
        <f t="shared" si="35"/>
        <v>-1.6393442622950821E-2</v>
      </c>
      <c r="BF36" s="39">
        <f t="shared" si="35"/>
        <v>1.6666666666666666E-2</v>
      </c>
    </row>
    <row r="37" spans="3:58" ht="17.100000000000001" customHeight="1" thickBot="1" x14ac:dyDescent="0.25">
      <c r="C37" s="49" t="s">
        <v>55</v>
      </c>
      <c r="D37" s="39">
        <f t="shared" si="18"/>
        <v>-0.38461538461538464</v>
      </c>
      <c r="E37" s="39">
        <f t="shared" si="19"/>
        <v>-0.20253164556962025</v>
      </c>
      <c r="F37" s="39">
        <f t="shared" si="20"/>
        <v>-7.8431372549019607E-2</v>
      </c>
      <c r="G37" s="39">
        <f t="shared" si="21"/>
        <v>0.17741935483870969</v>
      </c>
      <c r="H37" s="39">
        <f t="shared" si="22"/>
        <v>0.27500000000000002</v>
      </c>
      <c r="I37" s="39">
        <f t="shared" si="23"/>
        <v>-0.20634920634920634</v>
      </c>
      <c r="J37" s="39">
        <f t="shared" si="24"/>
        <v>-0.23404255319148937</v>
      </c>
      <c r="K37" s="39">
        <f t="shared" si="25"/>
        <v>-0.39726027397260272</v>
      </c>
      <c r="L37" s="39">
        <f t="shared" si="26"/>
        <v>-0.23529411764705882</v>
      </c>
      <c r="M37" s="39">
        <f t="shared" si="27"/>
        <v>-0.14000000000000001</v>
      </c>
      <c r="N37" s="39">
        <f t="shared" si="27"/>
        <v>-0.3888888888888889</v>
      </c>
      <c r="O37" s="39">
        <f t="shared" si="27"/>
        <v>-0.13636363636363635</v>
      </c>
      <c r="P37" s="39">
        <f t="shared" si="27"/>
        <v>-2.564102564102564E-2</v>
      </c>
      <c r="Q37" s="39">
        <f t="shared" si="27"/>
        <v>-0.27906976744186046</v>
      </c>
      <c r="R37" s="39">
        <f t="shared" si="27"/>
        <v>0.45454545454545453</v>
      </c>
      <c r="S37" s="39">
        <f t="shared" si="27"/>
        <v>7.8947368421052627E-2</v>
      </c>
      <c r="T37" s="39">
        <f t="shared" si="27"/>
        <v>0.15789473684210525</v>
      </c>
      <c r="U37" s="39">
        <f t="shared" si="27"/>
        <v>0.41935483870967744</v>
      </c>
      <c r="V37" s="39">
        <f t="shared" si="27"/>
        <v>-0.4375</v>
      </c>
      <c r="W37" s="39">
        <f t="shared" si="27"/>
        <v>-0.17073170731707318</v>
      </c>
      <c r="X37" s="39">
        <f t="shared" si="27"/>
        <v>6.8181818181818177E-2</v>
      </c>
      <c r="Y37" s="39">
        <f t="shared" si="27"/>
        <v>-0.40909090909090912</v>
      </c>
      <c r="Z37" s="39">
        <f t="shared" si="27"/>
        <v>0.77777777777777779</v>
      </c>
      <c r="AA37" s="39">
        <f t="shared" si="37"/>
        <v>8.8235294117647065E-2</v>
      </c>
      <c r="AB37" s="39">
        <f t="shared" si="28"/>
        <v>-0.42553191489361702</v>
      </c>
      <c r="AC37" s="39">
        <f t="shared" si="28"/>
        <v>-3.8461538461538464E-2</v>
      </c>
      <c r="AD37" s="39">
        <f t="shared" si="28"/>
        <v>-0.34375</v>
      </c>
      <c r="AE37" s="39">
        <f t="shared" si="28"/>
        <v>-0.1891891891891892</v>
      </c>
      <c r="AF37" s="39">
        <f t="shared" si="28"/>
        <v>0.40740740740740738</v>
      </c>
      <c r="AG37" s="39">
        <f t="shared" si="28"/>
        <v>0.04</v>
      </c>
      <c r="AH37" s="39">
        <f t="shared" si="28"/>
        <v>-0.19047619047619047</v>
      </c>
      <c r="AI37" s="39">
        <f t="shared" si="28"/>
        <v>-0.23333333333333334</v>
      </c>
      <c r="AJ37" s="39">
        <f t="shared" si="28"/>
        <v>-0.31578947368421051</v>
      </c>
      <c r="AK37" s="39">
        <f t="shared" si="28"/>
        <v>0.19230769230769232</v>
      </c>
      <c r="AL37" s="39">
        <f t="shared" si="28"/>
        <v>0</v>
      </c>
      <c r="AM37" s="39">
        <f t="shared" si="28"/>
        <v>0.73913043478260865</v>
      </c>
      <c r="AN37" s="39">
        <f t="shared" si="28"/>
        <v>-0.30769230769230771</v>
      </c>
      <c r="AO37" s="39">
        <f t="shared" si="38"/>
        <v>-0.54838709677419351</v>
      </c>
      <c r="AP37" s="39">
        <f t="shared" si="36"/>
        <v>0.29411764705882354</v>
      </c>
      <c r="AQ37" s="39">
        <f t="shared" si="39"/>
        <v>-0.32500000000000001</v>
      </c>
      <c r="AR37" s="39">
        <f t="shared" si="29"/>
        <v>-0.5</v>
      </c>
      <c r="AS37" s="39">
        <f t="shared" si="29"/>
        <v>0.6428571428571429</v>
      </c>
      <c r="AT37" s="39">
        <f t="shared" si="29"/>
        <v>-0.36363636363636365</v>
      </c>
      <c r="AU37" s="39">
        <f t="shared" si="29"/>
        <v>-0.25925925925925924</v>
      </c>
      <c r="AV37" s="39">
        <f t="shared" si="30"/>
        <v>-0.13229571984435798</v>
      </c>
      <c r="AW37" s="39">
        <f t="shared" si="31"/>
        <v>-0.18834080717488788</v>
      </c>
      <c r="AX37" s="39">
        <f t="shared" si="32"/>
        <v>-0.21546961325966851</v>
      </c>
      <c r="AY37" s="39">
        <f t="shared" si="33"/>
        <v>0</v>
      </c>
      <c r="AZ37" s="39">
        <f t="shared" si="34"/>
        <v>-1.4084507042253521E-2</v>
      </c>
      <c r="BA37" s="39">
        <f t="shared" si="35"/>
        <v>1.4285714285714285E-2</v>
      </c>
      <c r="BB37" s="39">
        <f t="shared" si="35"/>
        <v>-0.27464788732394368</v>
      </c>
      <c r="BC37" s="39">
        <f t="shared" si="35"/>
        <v>9.7087378640776691E-3</v>
      </c>
      <c r="BD37" s="39">
        <f t="shared" si="35"/>
        <v>9.6153846153846159E-2</v>
      </c>
      <c r="BE37" s="39">
        <f t="shared" si="35"/>
        <v>-0.28947368421052633</v>
      </c>
      <c r="BF37" s="39">
        <f t="shared" si="35"/>
        <v>-0.18518518518518517</v>
      </c>
    </row>
    <row r="38" spans="3:58" ht="17.100000000000001" customHeight="1" thickBot="1" x14ac:dyDescent="0.25">
      <c r="C38" s="49" t="s">
        <v>57</v>
      </c>
      <c r="D38" s="39">
        <f t="shared" si="18"/>
        <v>-0.2119205298013245</v>
      </c>
      <c r="E38" s="39">
        <f t="shared" si="19"/>
        <v>-0.25384615384615383</v>
      </c>
      <c r="F38" s="39">
        <f t="shared" si="20"/>
        <v>-0.1951219512195122</v>
      </c>
      <c r="G38" s="39">
        <f t="shared" si="21"/>
        <v>0.12121212121212122</v>
      </c>
      <c r="H38" s="39">
        <f t="shared" si="22"/>
        <v>-0.26890756302521007</v>
      </c>
      <c r="I38" s="39">
        <f t="shared" si="23"/>
        <v>0</v>
      </c>
      <c r="J38" s="39">
        <f t="shared" si="24"/>
        <v>-0.19696969696969696</v>
      </c>
      <c r="K38" s="39">
        <f t="shared" si="25"/>
        <v>-0.38738738738738737</v>
      </c>
      <c r="L38" s="39">
        <f t="shared" si="26"/>
        <v>-3.4482758620689655E-2</v>
      </c>
      <c r="M38" s="39">
        <f t="shared" si="27"/>
        <v>-7.2164948453608241E-2</v>
      </c>
      <c r="N38" s="39">
        <f t="shared" si="27"/>
        <v>7.5471698113207544E-2</v>
      </c>
      <c r="O38" s="39">
        <f t="shared" si="27"/>
        <v>0.20588235294117646</v>
      </c>
      <c r="P38" s="39">
        <f t="shared" si="27"/>
        <v>-7.1428571428571425E-2</v>
      </c>
      <c r="Q38" s="39">
        <f t="shared" si="27"/>
        <v>-0.12222222222222222</v>
      </c>
      <c r="R38" s="39">
        <f t="shared" si="27"/>
        <v>-3.5087719298245612E-2</v>
      </c>
      <c r="S38" s="39">
        <f t="shared" si="27"/>
        <v>-0.10975609756097561</v>
      </c>
      <c r="T38" s="39">
        <f t="shared" si="27"/>
        <v>1.282051282051282E-2</v>
      </c>
      <c r="U38" s="39">
        <f t="shared" si="27"/>
        <v>-0.20253164556962025</v>
      </c>
      <c r="V38" s="39">
        <f t="shared" si="27"/>
        <v>-0.23636363636363636</v>
      </c>
      <c r="W38" s="39">
        <f t="shared" si="27"/>
        <v>-9.5890410958904104E-2</v>
      </c>
      <c r="X38" s="39">
        <f t="shared" si="27"/>
        <v>-0.21518987341772153</v>
      </c>
      <c r="Y38" s="39">
        <f t="shared" si="27"/>
        <v>-0.19047619047619047</v>
      </c>
      <c r="Z38" s="39">
        <f t="shared" si="27"/>
        <v>0.52380952380952384</v>
      </c>
      <c r="AA38" s="39">
        <f t="shared" si="37"/>
        <v>9.0909090909090912E-2</v>
      </c>
      <c r="AB38" s="39">
        <f t="shared" si="28"/>
        <v>-9.6774193548387094E-2</v>
      </c>
      <c r="AC38" s="39">
        <f t="shared" si="28"/>
        <v>0.29411764705882354</v>
      </c>
      <c r="AD38" s="39">
        <f t="shared" si="28"/>
        <v>-0.171875</v>
      </c>
      <c r="AE38" s="39">
        <f t="shared" si="28"/>
        <v>4.1666666666666664E-2</v>
      </c>
      <c r="AF38" s="39">
        <f t="shared" si="28"/>
        <v>-0.16071428571428573</v>
      </c>
      <c r="AG38" s="39">
        <f t="shared" si="28"/>
        <v>-0.18181818181818182</v>
      </c>
      <c r="AH38" s="39">
        <f t="shared" si="28"/>
        <v>-0.24528301886792453</v>
      </c>
      <c r="AI38" s="39">
        <f t="shared" si="28"/>
        <v>-0.4</v>
      </c>
      <c r="AJ38" s="39">
        <f t="shared" si="28"/>
        <v>0.27659574468085107</v>
      </c>
      <c r="AK38" s="39">
        <f t="shared" si="28"/>
        <v>0.14814814814814814</v>
      </c>
      <c r="AL38" s="39">
        <f t="shared" si="28"/>
        <v>0.1</v>
      </c>
      <c r="AM38" s="39">
        <f t="shared" si="28"/>
        <v>6.6666666666666666E-2</v>
      </c>
      <c r="AN38" s="39">
        <f t="shared" si="28"/>
        <v>-0.11666666666666667</v>
      </c>
      <c r="AO38" s="39">
        <f t="shared" si="38"/>
        <v>-0.27419354838709675</v>
      </c>
      <c r="AP38" s="39">
        <f t="shared" si="28"/>
        <v>-0.15909090909090909</v>
      </c>
      <c r="AQ38" s="39">
        <f t="shared" si="39"/>
        <v>0.16666666666666666</v>
      </c>
      <c r="AR38" s="39">
        <f t="shared" si="29"/>
        <v>-5.6603773584905662E-2</v>
      </c>
      <c r="AS38" s="39">
        <f t="shared" si="29"/>
        <v>0.1111111111111111</v>
      </c>
      <c r="AT38" s="39">
        <f t="shared" si="29"/>
        <v>-2.7027027027027029E-2</v>
      </c>
      <c r="AU38" s="39">
        <f t="shared" si="29"/>
        <v>-1.7857142857142856E-2</v>
      </c>
      <c r="AV38" s="39">
        <f t="shared" si="30"/>
        <v>-0.14935064935064934</v>
      </c>
      <c r="AW38" s="39">
        <f t="shared" si="31"/>
        <v>-0.22391857506361323</v>
      </c>
      <c r="AX38" s="39">
        <f t="shared" si="32"/>
        <v>2.6229508196721311E-2</v>
      </c>
      <c r="AY38" s="39">
        <f t="shared" si="33"/>
        <v>-8.9456869009584661E-2</v>
      </c>
      <c r="AZ38" s="39">
        <f t="shared" si="34"/>
        <v>-0.12280701754385964</v>
      </c>
      <c r="BA38" s="39">
        <f t="shared" si="35"/>
        <v>-4.0000000000000001E-3</v>
      </c>
      <c r="BB38" s="39">
        <f t="shared" si="35"/>
        <v>4.0160642570281121E-3</v>
      </c>
      <c r="BC38" s="39">
        <f t="shared" si="35"/>
        <v>-0.25600000000000001</v>
      </c>
      <c r="BD38" s="39">
        <f t="shared" si="35"/>
        <v>0.15053763440860216</v>
      </c>
      <c r="BE38" s="39">
        <f t="shared" si="35"/>
        <v>-0.10747663551401869</v>
      </c>
      <c r="BF38" s="39">
        <f t="shared" si="35"/>
        <v>0</v>
      </c>
    </row>
    <row r="39" spans="3:58" ht="17.100000000000001" customHeight="1" thickBot="1" x14ac:dyDescent="0.25">
      <c r="C39" s="49" t="s">
        <v>58</v>
      </c>
      <c r="D39" s="39">
        <f t="shared" si="18"/>
        <v>-0.12</v>
      </c>
      <c r="E39" s="39">
        <f t="shared" si="19"/>
        <v>-0.08</v>
      </c>
      <c r="F39" s="39">
        <f t="shared" si="20"/>
        <v>-0.33333333333333331</v>
      </c>
      <c r="G39" s="39">
        <f t="shared" si="21"/>
        <v>0.9</v>
      </c>
      <c r="H39" s="39">
        <f t="shared" si="22"/>
        <v>0.40909090909090912</v>
      </c>
      <c r="I39" s="39">
        <f t="shared" si="23"/>
        <v>0.2608695652173913</v>
      </c>
      <c r="J39" s="39">
        <f t="shared" si="24"/>
        <v>0.3888888888888889</v>
      </c>
      <c r="K39" s="39">
        <f t="shared" si="25"/>
        <v>-0.49122807017543857</v>
      </c>
      <c r="L39" s="39">
        <f t="shared" si="26"/>
        <v>0.22580645161290322</v>
      </c>
      <c r="M39" s="39">
        <f t="shared" si="27"/>
        <v>-3.4482758620689655E-2</v>
      </c>
      <c r="N39" s="39">
        <f t="shared" si="27"/>
        <v>-0.36</v>
      </c>
      <c r="O39" s="39">
        <f t="shared" si="27"/>
        <v>6.8965517241379309E-2</v>
      </c>
      <c r="P39" s="39">
        <f t="shared" si="27"/>
        <v>-0.21052631578947367</v>
      </c>
      <c r="Q39" s="39">
        <f t="shared" si="27"/>
        <v>-0.2857142857142857</v>
      </c>
      <c r="R39" s="39">
        <f t="shared" si="27"/>
        <v>0.1875</v>
      </c>
      <c r="S39" s="39">
        <f t="shared" si="27"/>
        <v>6.4516129032258063E-2</v>
      </c>
      <c r="T39" s="39">
        <f t="shared" si="27"/>
        <v>-0.56666666666666665</v>
      </c>
      <c r="U39" s="39">
        <f t="shared" si="27"/>
        <v>0.1</v>
      </c>
      <c r="V39" s="39">
        <f t="shared" si="27"/>
        <v>-0.10526315789473684</v>
      </c>
      <c r="W39" s="39">
        <f t="shared" si="27"/>
        <v>-0.27272727272727271</v>
      </c>
      <c r="X39" s="39">
        <f t="shared" si="27"/>
        <v>-7.6923076923076927E-2</v>
      </c>
      <c r="Y39" s="39">
        <f t="shared" si="27"/>
        <v>-0.13636363636363635</v>
      </c>
      <c r="Z39" s="39">
        <f t="shared" si="27"/>
        <v>-5.8823529411764705E-2</v>
      </c>
      <c r="AA39" s="39">
        <f t="shared" si="37"/>
        <v>0.16666666666666666</v>
      </c>
      <c r="AB39" s="39">
        <f t="shared" si="28"/>
        <v>1.1666666666666667</v>
      </c>
      <c r="AC39" s="39">
        <f t="shared" si="28"/>
        <v>0.10526315789473684</v>
      </c>
      <c r="AD39" s="39">
        <f t="shared" si="28"/>
        <v>0.25</v>
      </c>
      <c r="AE39" s="39">
        <f t="shared" si="28"/>
        <v>-0.17857142857142858</v>
      </c>
      <c r="AF39" s="39">
        <f t="shared" si="28"/>
        <v>-0.23076923076923078</v>
      </c>
      <c r="AG39" s="39">
        <f t="shared" si="28"/>
        <v>4.7619047619047616E-2</v>
      </c>
      <c r="AH39" s="39">
        <f t="shared" si="28"/>
        <v>-0.2</v>
      </c>
      <c r="AI39" s="39">
        <f t="shared" si="28"/>
        <v>0.21739130434782608</v>
      </c>
      <c r="AJ39" s="39">
        <f t="shared" si="28"/>
        <v>-0.05</v>
      </c>
      <c r="AK39" s="39">
        <f t="shared" si="28"/>
        <v>0.13636363636363635</v>
      </c>
      <c r="AL39" s="39">
        <f t="shared" si="28"/>
        <v>-0.1875</v>
      </c>
      <c r="AM39" s="39">
        <f t="shared" si="28"/>
        <v>-0.32142857142857145</v>
      </c>
      <c r="AN39" s="39">
        <f t="shared" si="28"/>
        <v>-0.31578947368421051</v>
      </c>
      <c r="AO39" s="39">
        <f t="shared" si="38"/>
        <v>-0.4</v>
      </c>
      <c r="AP39" s="39">
        <f t="shared" si="36"/>
        <v>-0.38461538461538464</v>
      </c>
      <c r="AQ39" s="39">
        <f t="shared" si="39"/>
        <v>-0.57894736842105265</v>
      </c>
      <c r="AR39" s="39">
        <f t="shared" si="29"/>
        <v>-0.61538461538461542</v>
      </c>
      <c r="AS39" s="39">
        <f t="shared" si="29"/>
        <v>0.2</v>
      </c>
      <c r="AT39" s="39">
        <f t="shared" si="29"/>
        <v>0.25</v>
      </c>
      <c r="AU39" s="39">
        <f t="shared" si="29"/>
        <v>1.5</v>
      </c>
      <c r="AV39" s="39">
        <f t="shared" si="30"/>
        <v>0.12149532710280374</v>
      </c>
      <c r="AW39" s="39">
        <f t="shared" si="31"/>
        <v>-0.05</v>
      </c>
      <c r="AX39" s="39">
        <f t="shared" si="32"/>
        <v>-8.771929824561403E-3</v>
      </c>
      <c r="AY39" s="39">
        <f t="shared" si="33"/>
        <v>-9.7345132743362831E-2</v>
      </c>
      <c r="AZ39" s="39">
        <f t="shared" si="34"/>
        <v>-0.25490196078431371</v>
      </c>
      <c r="BA39" s="39">
        <f t="shared" si="35"/>
        <v>-1.3157894736842105E-2</v>
      </c>
      <c r="BB39" s="39">
        <f t="shared" si="35"/>
        <v>0.2</v>
      </c>
      <c r="BC39" s="39">
        <f t="shared" si="35"/>
        <v>-4.4444444444444446E-2</v>
      </c>
      <c r="BD39" s="39">
        <f t="shared" si="35"/>
        <v>-0.11627906976744186</v>
      </c>
      <c r="BE39" s="39">
        <f t="shared" si="35"/>
        <v>-0.42105263157894735</v>
      </c>
      <c r="BF39" s="39">
        <f t="shared" si="35"/>
        <v>0.20454545454545456</v>
      </c>
    </row>
    <row r="40" spans="3:58" ht="17.100000000000001" customHeight="1" thickBot="1" x14ac:dyDescent="0.25">
      <c r="C40" s="49" t="s">
        <v>59</v>
      </c>
      <c r="D40" s="39">
        <f t="shared" si="18"/>
        <v>0</v>
      </c>
      <c r="E40" s="39">
        <f t="shared" si="19"/>
        <v>3</v>
      </c>
      <c r="F40" s="39">
        <f t="shared" si="20"/>
        <v>5</v>
      </c>
      <c r="G40" s="39">
        <f t="shared" si="21"/>
        <v>0.16666666666666666</v>
      </c>
      <c r="H40" s="39">
        <f t="shared" si="22"/>
        <v>0.14285714285714285</v>
      </c>
      <c r="I40" s="39">
        <f t="shared" si="23"/>
        <v>0.25</v>
      </c>
      <c r="J40" s="39">
        <f t="shared" si="24"/>
        <v>-0.5</v>
      </c>
      <c r="K40" s="39">
        <f t="shared" si="25"/>
        <v>-0.14285714285714285</v>
      </c>
      <c r="L40" s="39">
        <f t="shared" si="26"/>
        <v>-0.125</v>
      </c>
      <c r="M40" s="39">
        <f t="shared" si="27"/>
        <v>0</v>
      </c>
      <c r="N40" s="39">
        <f t="shared" si="27"/>
        <v>-0.33333333333333331</v>
      </c>
      <c r="O40" s="39">
        <f t="shared" si="27"/>
        <v>0</v>
      </c>
      <c r="P40" s="39">
        <f t="shared" si="27"/>
        <v>-0.2857142857142857</v>
      </c>
      <c r="Q40" s="39">
        <f t="shared" si="27"/>
        <v>0.2</v>
      </c>
      <c r="R40" s="39">
        <f t="shared" si="27"/>
        <v>0.5</v>
      </c>
      <c r="S40" s="39">
        <f t="shared" si="27"/>
        <v>0.66666666666666663</v>
      </c>
      <c r="T40" s="39">
        <f t="shared" si="27"/>
        <v>-0.6</v>
      </c>
      <c r="U40" s="39">
        <f t="shared" si="27"/>
        <v>0</v>
      </c>
      <c r="V40" s="39">
        <f t="shared" si="27"/>
        <v>-0.66666666666666663</v>
      </c>
      <c r="W40" s="39">
        <f t="shared" si="27"/>
        <v>-0.7</v>
      </c>
      <c r="X40" s="39">
        <f t="shared" si="27"/>
        <v>1.5</v>
      </c>
      <c r="Y40" s="39">
        <f t="shared" si="27"/>
        <v>-0.33333333333333331</v>
      </c>
      <c r="Z40" s="39">
        <f t="shared" si="27"/>
        <v>2</v>
      </c>
      <c r="AA40" s="39">
        <f t="shared" si="37"/>
        <v>1.6666666666666667</v>
      </c>
      <c r="AB40" s="39">
        <f t="shared" si="28"/>
        <v>0</v>
      </c>
      <c r="AC40" s="39">
        <f t="shared" si="28"/>
        <v>0.5</v>
      </c>
      <c r="AD40" s="39">
        <f t="shared" si="28"/>
        <v>0.33333333333333331</v>
      </c>
      <c r="AE40" s="39">
        <f t="shared" si="28"/>
        <v>-0.75</v>
      </c>
      <c r="AF40" s="39">
        <f t="shared" si="28"/>
        <v>-0.2</v>
      </c>
      <c r="AG40" s="39">
        <f t="shared" si="28"/>
        <v>0.83333333333333337</v>
      </c>
      <c r="AH40" s="39">
        <f t="shared" si="28"/>
        <v>-0.5</v>
      </c>
      <c r="AI40" s="39">
        <f t="shared" si="28"/>
        <v>1.5</v>
      </c>
      <c r="AJ40" s="39">
        <f t="shared" si="28"/>
        <v>0.25</v>
      </c>
      <c r="AK40" s="39">
        <f t="shared" si="28"/>
        <v>-0.45454545454545453</v>
      </c>
      <c r="AL40" s="39">
        <f t="shared" si="28"/>
        <v>-0.5</v>
      </c>
      <c r="AM40" s="39">
        <f t="shared" si="28"/>
        <v>0.8</v>
      </c>
      <c r="AN40" s="39">
        <f t="shared" si="28"/>
        <v>0.8</v>
      </c>
      <c r="AO40" s="39">
        <f t="shared" si="38"/>
        <v>0.33333333333333331</v>
      </c>
      <c r="AP40" s="39">
        <f t="shared" si="28"/>
        <v>-1</v>
      </c>
      <c r="AQ40" s="39">
        <f t="shared" si="39"/>
        <v>-0.44444444444444442</v>
      </c>
      <c r="AR40" s="39">
        <f t="shared" si="29"/>
        <v>-0.44444444444444442</v>
      </c>
      <c r="AS40" s="39">
        <f t="shared" si="29"/>
        <v>0.375</v>
      </c>
      <c r="AT40" s="39"/>
      <c r="AU40" s="39">
        <f t="shared" si="29"/>
        <v>0.2</v>
      </c>
      <c r="AV40" s="39">
        <f t="shared" si="30"/>
        <v>0.6</v>
      </c>
      <c r="AW40" s="39">
        <f t="shared" si="31"/>
        <v>-8.3333333333333329E-2</v>
      </c>
      <c r="AX40" s="39">
        <f t="shared" si="32"/>
        <v>-9.0909090909090912E-2</v>
      </c>
      <c r="AY40" s="39">
        <f t="shared" si="33"/>
        <v>0.2</v>
      </c>
      <c r="AZ40" s="39">
        <f t="shared" si="34"/>
        <v>-0.5</v>
      </c>
      <c r="BA40" s="39">
        <f t="shared" si="35"/>
        <v>0.66666666666666663</v>
      </c>
      <c r="BB40" s="39">
        <f t="shared" si="35"/>
        <v>-0.15</v>
      </c>
      <c r="BC40" s="39">
        <f t="shared" si="35"/>
        <v>0.29411764705882354</v>
      </c>
      <c r="BD40" s="39">
        <f t="shared" si="35"/>
        <v>-4.5454545454545456E-2</v>
      </c>
      <c r="BE40" s="39">
        <f t="shared" si="35"/>
        <v>4.7619047619047616E-2</v>
      </c>
      <c r="BF40" s="39">
        <f t="shared" si="35"/>
        <v>0</v>
      </c>
    </row>
    <row r="41" spans="3:58" ht="17.100000000000001" customHeight="1" thickBot="1" x14ac:dyDescent="0.25">
      <c r="C41" s="49" t="s">
        <v>90</v>
      </c>
      <c r="D41" s="39">
        <f t="shared" si="18"/>
        <v>-0.23809523809523808</v>
      </c>
      <c r="E41" s="39">
        <f t="shared" si="19"/>
        <v>-0.38461538461538464</v>
      </c>
      <c r="F41" s="39">
        <f t="shared" si="20"/>
        <v>-0.12</v>
      </c>
      <c r="G41" s="39">
        <f t="shared" si="21"/>
        <v>-0.125</v>
      </c>
      <c r="H41" s="39">
        <f t="shared" si="22"/>
        <v>-6.25E-2</v>
      </c>
      <c r="I41" s="39">
        <f t="shared" si="23"/>
        <v>-0.25</v>
      </c>
      <c r="J41" s="39">
        <f t="shared" si="24"/>
        <v>0</v>
      </c>
      <c r="K41" s="39">
        <f t="shared" si="25"/>
        <v>0.61904761904761907</v>
      </c>
      <c r="L41" s="39">
        <f t="shared" si="26"/>
        <v>-0.2</v>
      </c>
      <c r="M41" s="39">
        <f t="shared" si="27"/>
        <v>0.16666666666666666</v>
      </c>
      <c r="N41" s="39">
        <f t="shared" si="27"/>
        <v>4.5454545454545456E-2</v>
      </c>
      <c r="O41" s="39">
        <f t="shared" si="27"/>
        <v>-0.3235294117647059</v>
      </c>
      <c r="P41" s="39">
        <f t="shared" si="27"/>
        <v>-0.375</v>
      </c>
      <c r="Q41" s="39">
        <f t="shared" si="27"/>
        <v>0</v>
      </c>
      <c r="R41" s="39">
        <f t="shared" si="27"/>
        <v>-0.34782608695652173</v>
      </c>
      <c r="S41" s="39">
        <f t="shared" si="27"/>
        <v>0.30434782608695654</v>
      </c>
      <c r="T41" s="39">
        <f t="shared" si="27"/>
        <v>0.8666666666666667</v>
      </c>
      <c r="U41" s="39">
        <f t="shared" si="27"/>
        <v>4.7619047619047616E-2</v>
      </c>
      <c r="V41" s="39">
        <f t="shared" si="27"/>
        <v>-0.33333333333333331</v>
      </c>
      <c r="W41" s="39">
        <f t="shared" si="27"/>
        <v>-0.43333333333333335</v>
      </c>
      <c r="X41" s="39">
        <f t="shared" si="27"/>
        <v>-0.21428571428571427</v>
      </c>
      <c r="Y41" s="39">
        <f t="shared" si="27"/>
        <v>-0.18181818181818182</v>
      </c>
      <c r="Z41" s="39">
        <f t="shared" si="27"/>
        <v>0.1</v>
      </c>
      <c r="AA41" s="39">
        <f t="shared" si="37"/>
        <v>0.11764705882352941</v>
      </c>
      <c r="AB41" s="39">
        <f t="shared" si="28"/>
        <v>0</v>
      </c>
      <c r="AC41" s="39">
        <f t="shared" si="28"/>
        <v>-5.5555555555555552E-2</v>
      </c>
      <c r="AD41" s="39">
        <f t="shared" si="28"/>
        <v>0.45454545454545453</v>
      </c>
      <c r="AE41" s="39">
        <f t="shared" si="28"/>
        <v>-0.26315789473684209</v>
      </c>
      <c r="AF41" s="39">
        <f t="shared" si="28"/>
        <v>-0.22727272727272727</v>
      </c>
      <c r="AG41" s="39">
        <f t="shared" si="28"/>
        <v>0</v>
      </c>
      <c r="AH41" s="39">
        <f t="shared" si="28"/>
        <v>-0.25</v>
      </c>
      <c r="AI41" s="39">
        <f t="shared" si="28"/>
        <v>-0.14285714285714285</v>
      </c>
      <c r="AJ41" s="39">
        <f t="shared" si="28"/>
        <v>0.29411764705882354</v>
      </c>
      <c r="AK41" s="39">
        <f t="shared" si="28"/>
        <v>0.29411764705882354</v>
      </c>
      <c r="AL41" s="39">
        <f t="shared" si="28"/>
        <v>-0.16666666666666666</v>
      </c>
      <c r="AM41" s="39">
        <f t="shared" si="28"/>
        <v>0.5</v>
      </c>
      <c r="AN41" s="39">
        <f t="shared" si="28"/>
        <v>-0.22727272727272727</v>
      </c>
      <c r="AO41" s="39">
        <f t="shared" si="38"/>
        <v>-0.18181818181818182</v>
      </c>
      <c r="AP41" s="39">
        <f t="shared" si="36"/>
        <v>0.1</v>
      </c>
      <c r="AQ41" s="39">
        <f t="shared" si="39"/>
        <v>0.22222222222222221</v>
      </c>
      <c r="AR41" s="39">
        <f t="shared" si="29"/>
        <v>0.11764705882352941</v>
      </c>
      <c r="AS41" s="39">
        <f t="shared" si="29"/>
        <v>-0.3888888888888889</v>
      </c>
      <c r="AT41" s="39">
        <f t="shared" si="29"/>
        <v>0.18181818181818182</v>
      </c>
      <c r="AU41" s="39">
        <f t="shared" si="29"/>
        <v>-0.18181818181818182</v>
      </c>
      <c r="AV41" s="39">
        <f t="shared" si="30"/>
        <v>-0.23846153846153847</v>
      </c>
      <c r="AW41" s="39">
        <f t="shared" si="31"/>
        <v>5.0505050505050504E-2</v>
      </c>
      <c r="AX41" s="39">
        <f t="shared" si="32"/>
        <v>-0.125</v>
      </c>
      <c r="AY41" s="39">
        <f t="shared" si="33"/>
        <v>-0.10989010989010989</v>
      </c>
      <c r="AZ41" s="39">
        <f t="shared" si="34"/>
        <v>-4.9382716049382713E-2</v>
      </c>
      <c r="BA41" s="39">
        <f t="shared" si="35"/>
        <v>-9.0909090909090912E-2</v>
      </c>
      <c r="BB41" s="39">
        <f t="shared" si="35"/>
        <v>-1.4285714285714285E-2</v>
      </c>
      <c r="BC41" s="39">
        <f t="shared" si="35"/>
        <v>-0.15942028985507245</v>
      </c>
      <c r="BD41" s="39">
        <f t="shared" si="35"/>
        <v>0.2413793103448276</v>
      </c>
      <c r="BE41" s="39">
        <f t="shared" si="35"/>
        <v>-5.5555555555555552E-2</v>
      </c>
      <c r="BF41" s="39">
        <f t="shared" si="35"/>
        <v>-0.10294117647058823</v>
      </c>
    </row>
    <row r="42" spans="3:58" ht="17.100000000000001" customHeight="1" thickBot="1" x14ac:dyDescent="0.25">
      <c r="C42" s="49" t="s">
        <v>56</v>
      </c>
      <c r="D42" s="39">
        <f t="shared" si="18"/>
        <v>0</v>
      </c>
      <c r="E42" s="39">
        <f t="shared" si="19"/>
        <v>1</v>
      </c>
      <c r="F42" s="39">
        <f t="shared" si="20"/>
        <v>0.75</v>
      </c>
      <c r="G42" s="39">
        <f t="shared" si="21"/>
        <v>0</v>
      </c>
      <c r="H42" s="39">
        <f t="shared" si="22"/>
        <v>0.25</v>
      </c>
      <c r="I42" s="39">
        <f t="shared" si="23"/>
        <v>0.5</v>
      </c>
      <c r="J42" s="39">
        <f t="shared" si="24"/>
        <v>-0.7142857142857143</v>
      </c>
      <c r="K42" s="39">
        <f t="shared" si="25"/>
        <v>-0.16666666666666666</v>
      </c>
      <c r="L42" s="39">
        <f t="shared" si="26"/>
        <v>-1</v>
      </c>
      <c r="M42" s="39">
        <f t="shared" si="27"/>
        <v>-0.5</v>
      </c>
      <c r="N42" s="39">
        <f t="shared" si="27"/>
        <v>-1</v>
      </c>
      <c r="O42" s="39">
        <f t="shared" si="27"/>
        <v>-0.6</v>
      </c>
      <c r="P42" s="39" t="s">
        <v>124</v>
      </c>
      <c r="Q42" s="39">
        <f t="shared" si="27"/>
        <v>-1</v>
      </c>
      <c r="R42" s="39" t="s">
        <v>124</v>
      </c>
      <c r="S42" s="39">
        <f t="shared" si="27"/>
        <v>0</v>
      </c>
      <c r="T42" s="39">
        <f t="shared" si="27"/>
        <v>4</v>
      </c>
      <c r="U42" s="39"/>
      <c r="V42" s="39">
        <f t="shared" si="27"/>
        <v>1</v>
      </c>
      <c r="W42" s="39">
        <f t="shared" si="27"/>
        <v>-0.5</v>
      </c>
      <c r="X42" s="39">
        <f t="shared" si="27"/>
        <v>-0.8</v>
      </c>
      <c r="Y42" s="39"/>
      <c r="Z42" s="39">
        <f t="shared" si="27"/>
        <v>-1</v>
      </c>
      <c r="AA42" s="39">
        <f t="shared" si="37"/>
        <v>0</v>
      </c>
      <c r="AB42" s="39">
        <f t="shared" si="28"/>
        <v>3</v>
      </c>
      <c r="AC42" s="39">
        <f t="shared" si="28"/>
        <v>1</v>
      </c>
      <c r="AD42" s="39"/>
      <c r="AE42" s="39">
        <f t="shared" si="28"/>
        <v>0</v>
      </c>
      <c r="AF42" s="39">
        <f t="shared" si="28"/>
        <v>-0.25</v>
      </c>
      <c r="AG42" s="39">
        <f t="shared" si="28"/>
        <v>0</v>
      </c>
      <c r="AH42" s="39"/>
      <c r="AI42" s="39">
        <f t="shared" si="28"/>
        <v>2</v>
      </c>
      <c r="AJ42" s="39">
        <f t="shared" si="28"/>
        <v>0</v>
      </c>
      <c r="AK42" s="39">
        <f t="shared" si="28"/>
        <v>-1</v>
      </c>
      <c r="AL42" s="39"/>
      <c r="AM42" s="39">
        <f t="shared" si="28"/>
        <v>0</v>
      </c>
      <c r="AN42" s="39">
        <f t="shared" si="28"/>
        <v>-0.33333333333333331</v>
      </c>
      <c r="AO42" s="39"/>
      <c r="AP42" s="39"/>
      <c r="AQ42" s="39">
        <f t="shared" si="39"/>
        <v>0</v>
      </c>
      <c r="AR42" s="39">
        <f t="shared" si="29"/>
        <v>0</v>
      </c>
      <c r="AS42" s="39">
        <f t="shared" si="29"/>
        <v>-0.75</v>
      </c>
      <c r="AT42" s="39">
        <f t="shared" si="29"/>
        <v>-1</v>
      </c>
      <c r="AU42" s="39">
        <f t="shared" si="29"/>
        <v>-0.33333333333333331</v>
      </c>
      <c r="AV42" s="39">
        <f t="shared" si="30"/>
        <v>0.3125</v>
      </c>
      <c r="AW42" s="39">
        <f t="shared" si="31"/>
        <v>-0.14285714285714285</v>
      </c>
      <c r="AX42" s="39">
        <f t="shared" si="32"/>
        <v>-0.72222222222222221</v>
      </c>
      <c r="AY42" s="39">
        <f t="shared" si="33"/>
        <v>-0.2</v>
      </c>
      <c r="AZ42" s="39">
        <f t="shared" si="34"/>
        <v>1</v>
      </c>
      <c r="BA42" s="39">
        <f t="shared" si="35"/>
        <v>-0.625</v>
      </c>
      <c r="BB42" s="39">
        <f t="shared" si="35"/>
        <v>1.3333333333333333</v>
      </c>
      <c r="BC42" s="39">
        <f t="shared" si="35"/>
        <v>0.14285714285714285</v>
      </c>
      <c r="BD42" s="39">
        <f t="shared" si="35"/>
        <v>-0.25</v>
      </c>
      <c r="BE42" s="39">
        <f t="shared" si="35"/>
        <v>0.66666666666666663</v>
      </c>
      <c r="BF42" s="39">
        <f t="shared" si="35"/>
        <v>-0.5</v>
      </c>
    </row>
    <row r="43" spans="3:58" ht="17.100000000000001" customHeight="1" thickBot="1" x14ac:dyDescent="0.25">
      <c r="C43" s="50" t="s">
        <v>77</v>
      </c>
      <c r="D43" s="55">
        <f t="shared" si="18"/>
        <v>-0.26422018348623855</v>
      </c>
      <c r="E43" s="55">
        <f t="shared" si="19"/>
        <v>-0.14587525150905434</v>
      </c>
      <c r="F43" s="55">
        <f t="shared" si="20"/>
        <v>-0.10463378176382661</v>
      </c>
      <c r="G43" s="56">
        <f t="shared" si="21"/>
        <v>-7.6335877862595417E-3</v>
      </c>
      <c r="H43" s="55">
        <f t="shared" si="22"/>
        <v>-4.738154613466334E-2</v>
      </c>
      <c r="I43" s="55">
        <f t="shared" si="23"/>
        <v>-7.7738515901060068E-2</v>
      </c>
      <c r="J43" s="55">
        <f t="shared" si="24"/>
        <v>-5.8430717863105178E-2</v>
      </c>
      <c r="K43" s="56">
        <f t="shared" si="25"/>
        <v>-8.1318681318681321E-2</v>
      </c>
      <c r="L43" s="55">
        <f t="shared" si="26"/>
        <v>5.6282722513089002E-2</v>
      </c>
      <c r="M43" s="55">
        <f t="shared" si="27"/>
        <v>-5.2362707535121331E-2</v>
      </c>
      <c r="N43" s="55">
        <f t="shared" si="27"/>
        <v>-0.24290780141843971</v>
      </c>
      <c r="O43" s="56">
        <f t="shared" si="27"/>
        <v>-9.9282296650717708E-2</v>
      </c>
      <c r="P43" s="55">
        <f t="shared" si="27"/>
        <v>-0.18463444857496902</v>
      </c>
      <c r="Q43" s="55">
        <f t="shared" si="27"/>
        <v>-0.1307277628032345</v>
      </c>
      <c r="R43" s="55">
        <f t="shared" si="27"/>
        <v>6.7915690866510545E-2</v>
      </c>
      <c r="S43" s="56">
        <f t="shared" si="27"/>
        <v>-4.9136786188579015E-2</v>
      </c>
      <c r="T43" s="55">
        <f t="shared" si="27"/>
        <v>-4.559270516717325E-3</v>
      </c>
      <c r="U43" s="55">
        <f t="shared" si="27"/>
        <v>-5.5813953488372092E-2</v>
      </c>
      <c r="V43" s="55">
        <f t="shared" si="27"/>
        <v>-4.1666666666666664E-2</v>
      </c>
      <c r="W43" s="56">
        <f t="shared" si="27"/>
        <v>-2.9329608938547486E-2</v>
      </c>
      <c r="X43" s="55">
        <f t="shared" si="27"/>
        <v>-0.13435114503816795</v>
      </c>
      <c r="Y43" s="55">
        <f t="shared" si="27"/>
        <v>-7.7175697865353041E-2</v>
      </c>
      <c r="Z43" s="55">
        <f t="shared" si="27"/>
        <v>0.11212814645308924</v>
      </c>
      <c r="AA43" s="56">
        <f t="shared" si="37"/>
        <v>-0.11366906474820145</v>
      </c>
      <c r="AB43" s="55">
        <f t="shared" si="28"/>
        <v>4.9382716049382713E-2</v>
      </c>
      <c r="AC43" s="55">
        <f t="shared" si="28"/>
        <v>8.8967971530249119E-3</v>
      </c>
      <c r="AD43" s="55">
        <f t="shared" si="28"/>
        <v>-6.584362139917696E-2</v>
      </c>
      <c r="AE43" s="56">
        <f t="shared" si="28"/>
        <v>1.2987012987012988E-2</v>
      </c>
      <c r="AF43" s="55">
        <f>+(AJ22-AF22)/AF22</f>
        <v>-7.2268907563025217E-2</v>
      </c>
      <c r="AG43" s="55">
        <f t="shared" si="28"/>
        <v>-9.700176366843033E-2</v>
      </c>
      <c r="AH43" s="55">
        <f t="shared" si="28"/>
        <v>-0.12995594713656389</v>
      </c>
      <c r="AI43" s="56">
        <f t="shared" si="28"/>
        <v>-0.16506410256410256</v>
      </c>
      <c r="AJ43" s="55">
        <f t="shared" si="28"/>
        <v>-0.13405797101449277</v>
      </c>
      <c r="AK43" s="55">
        <f t="shared" si="28"/>
        <v>5.859375E-3</v>
      </c>
      <c r="AL43" s="55">
        <f t="shared" si="28"/>
        <v>1.2658227848101266E-2</v>
      </c>
      <c r="AM43" s="56">
        <f t="shared" si="28"/>
        <v>2.6871401151631478E-2</v>
      </c>
      <c r="AN43" s="55">
        <f t="shared" si="28"/>
        <v>2.7196652719665274E-2</v>
      </c>
      <c r="AO43" s="55">
        <f t="shared" si="38"/>
        <v>-0.14563106796116504</v>
      </c>
      <c r="AP43" s="55">
        <f t="shared" si="28"/>
        <v>-0.1225</v>
      </c>
      <c r="AQ43" s="56">
        <f t="shared" si="39"/>
        <v>-0.10467289719626169</v>
      </c>
      <c r="AR43" s="55">
        <f t="shared" si="29"/>
        <v>-0.13645621181262729</v>
      </c>
      <c r="AS43" s="55">
        <f t="shared" si="29"/>
        <v>5.909090909090909E-2</v>
      </c>
      <c r="AT43" s="55">
        <f t="shared" si="29"/>
        <v>-0.13675213675213677</v>
      </c>
      <c r="AU43" s="55">
        <f t="shared" si="29"/>
        <v>-7.724425887265135E-2</v>
      </c>
      <c r="AV43" s="55">
        <f t="shared" si="30"/>
        <v>-0.13896457765667575</v>
      </c>
      <c r="AW43" s="55">
        <f t="shared" si="31"/>
        <v>-6.7405063291139239E-2</v>
      </c>
      <c r="AX43" s="55">
        <f t="shared" si="32"/>
        <v>-7.3973532405836442E-2</v>
      </c>
      <c r="AY43" s="55">
        <f t="shared" si="33"/>
        <v>-9.3074386222059366E-2</v>
      </c>
      <c r="AZ43" s="55">
        <f t="shared" si="34"/>
        <v>-3.1919191919191917E-2</v>
      </c>
      <c r="BA43" s="55">
        <f t="shared" si="35"/>
        <v>-6.8864774624373959E-2</v>
      </c>
      <c r="BB43" s="55">
        <f t="shared" si="35"/>
        <v>4.0340654415060512E-3</v>
      </c>
      <c r="BC43" s="55">
        <f t="shared" si="35"/>
        <v>-0.11607142857142858</v>
      </c>
      <c r="BD43" s="55">
        <f t="shared" si="35"/>
        <v>-2.6262626262626262E-2</v>
      </c>
      <c r="BE43" s="55">
        <f t="shared" si="35"/>
        <v>-8.6618257261410786E-2</v>
      </c>
      <c r="BF43" s="55">
        <f t="shared" si="35"/>
        <v>-7.1550255536626917E-2</v>
      </c>
    </row>
  </sheetData>
  <phoneticPr fontId="4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1:BK43"/>
  <sheetViews>
    <sheetView topLeftCell="BB1" zoomScaleNormal="100" workbookViewId="0">
      <selection activeCell="AY10" sqref="AY10"/>
    </sheetView>
  </sheetViews>
  <sheetFormatPr baseColWidth="10" defaultColWidth="9.140625" defaultRowHeight="12.75" x14ac:dyDescent="0.2"/>
  <cols>
    <col min="1" max="1" width="2.42578125" style="2" customWidth="1"/>
    <col min="2" max="2" width="1.28515625" style="2" hidden="1" customWidth="1"/>
    <col min="3" max="3" width="32" style="2" customWidth="1"/>
    <col min="4" max="6" width="11.7109375" style="2" hidden="1" customWidth="1"/>
    <col min="7" max="7" width="11.28515625" style="2" hidden="1" customWidth="1"/>
    <col min="8" max="75" width="12.28515625" style="2" customWidth="1"/>
    <col min="76" max="16384" width="9.140625" style="2"/>
  </cols>
  <sheetData>
    <row r="1" spans="2:63" s="25" customFormat="1" ht="16.5" customHeight="1" x14ac:dyDescent="0.2">
      <c r="O1" s="7"/>
    </row>
    <row r="2" spans="2:63" s="25" customFormat="1" ht="39" customHeight="1" x14ac:dyDescent="0.2">
      <c r="B2" s="57"/>
      <c r="C2" s="58"/>
      <c r="D2" s="59"/>
      <c r="E2" s="59"/>
      <c r="F2" s="59"/>
      <c r="G2" s="59"/>
      <c r="H2" s="59"/>
      <c r="I2" s="59"/>
      <c r="J2" s="60"/>
    </row>
    <row r="3" spans="2:63" s="25" customFormat="1" ht="20.25" customHeight="1" x14ac:dyDescent="0.2"/>
    <row r="4" spans="2:63" s="25" customFormat="1" ht="39" customHeight="1" x14ac:dyDescent="0.2">
      <c r="D4" s="35" t="s">
        <v>38</v>
      </c>
      <c r="E4" s="35" t="s">
        <v>39</v>
      </c>
      <c r="F4" s="35" t="s">
        <v>40</v>
      </c>
      <c r="G4" s="51" t="s">
        <v>41</v>
      </c>
      <c r="H4" s="35" t="s">
        <v>42</v>
      </c>
      <c r="I4" s="35" t="s">
        <v>43</v>
      </c>
      <c r="J4" s="35" t="s">
        <v>44</v>
      </c>
      <c r="K4" s="51" t="s">
        <v>45</v>
      </c>
      <c r="L4" s="35" t="s">
        <v>46</v>
      </c>
      <c r="M4" s="35" t="s">
        <v>47</v>
      </c>
      <c r="N4" s="35" t="s">
        <v>48</v>
      </c>
      <c r="O4" s="51" t="s">
        <v>49</v>
      </c>
      <c r="P4" s="35" t="s">
        <v>65</v>
      </c>
      <c r="Q4" s="35" t="s">
        <v>91</v>
      </c>
      <c r="R4" s="35" t="s">
        <v>115</v>
      </c>
      <c r="S4" s="51" t="s">
        <v>118</v>
      </c>
      <c r="T4" s="35" t="s">
        <v>122</v>
      </c>
      <c r="U4" s="35" t="s">
        <v>125</v>
      </c>
      <c r="V4" s="35" t="s">
        <v>127</v>
      </c>
      <c r="W4" s="51" t="s">
        <v>129</v>
      </c>
      <c r="X4" s="35" t="s">
        <v>132</v>
      </c>
      <c r="Y4" s="35" t="s">
        <v>134</v>
      </c>
      <c r="Z4" s="35" t="s">
        <v>136</v>
      </c>
      <c r="AA4" s="51" t="s">
        <v>138</v>
      </c>
      <c r="AB4" s="35" t="s">
        <v>144</v>
      </c>
      <c r="AC4" s="35" t="s">
        <v>150</v>
      </c>
      <c r="AD4" s="35" t="s">
        <v>152</v>
      </c>
      <c r="AE4" s="51" t="s">
        <v>158</v>
      </c>
      <c r="AF4" s="35" t="s">
        <v>594</v>
      </c>
      <c r="AG4" s="35" t="s">
        <v>606</v>
      </c>
      <c r="AH4" s="35" t="s">
        <v>617</v>
      </c>
      <c r="AI4" s="51" t="s">
        <v>619</v>
      </c>
      <c r="AJ4" s="35" t="s">
        <v>623</v>
      </c>
      <c r="AK4" s="35" t="s">
        <v>625</v>
      </c>
      <c r="AL4" s="35" t="s">
        <v>633</v>
      </c>
      <c r="AM4" s="51" t="s">
        <v>635</v>
      </c>
      <c r="AN4" s="35" t="s">
        <v>639</v>
      </c>
      <c r="AO4" s="35" t="s">
        <v>641</v>
      </c>
      <c r="AP4" s="35" t="s">
        <v>643</v>
      </c>
      <c r="AQ4" s="51" t="s">
        <v>645</v>
      </c>
      <c r="AR4" s="35" t="s">
        <v>649</v>
      </c>
      <c r="AS4" s="35" t="s">
        <v>651</v>
      </c>
      <c r="AT4" s="35" t="s">
        <v>653</v>
      </c>
      <c r="AU4" s="51" t="s">
        <v>655</v>
      </c>
      <c r="AV4" s="35" t="s">
        <v>659</v>
      </c>
      <c r="AW4" s="35" t="s">
        <v>662</v>
      </c>
      <c r="AX4" s="35" t="s">
        <v>665</v>
      </c>
      <c r="AY4" s="51" t="s">
        <v>680</v>
      </c>
      <c r="AZ4" s="36" t="s">
        <v>668</v>
      </c>
      <c r="BA4" s="36" t="s">
        <v>669</v>
      </c>
      <c r="BB4" s="36" t="s">
        <v>670</v>
      </c>
      <c r="BC4" s="36" t="s">
        <v>671</v>
      </c>
      <c r="BD4" s="36" t="s">
        <v>673</v>
      </c>
      <c r="BE4" s="36" t="s">
        <v>672</v>
      </c>
      <c r="BF4" s="36" t="s">
        <v>674</v>
      </c>
      <c r="BG4" s="36" t="s">
        <v>675</v>
      </c>
      <c r="BH4" s="36" t="s">
        <v>676</v>
      </c>
      <c r="BI4" s="36" t="s">
        <v>677</v>
      </c>
      <c r="BJ4" s="36" t="s">
        <v>678</v>
      </c>
      <c r="BK4" s="36" t="s">
        <v>681</v>
      </c>
    </row>
    <row r="5" spans="2:63" s="25" customFormat="1" ht="17.100000000000001" customHeight="1" thickBot="1" x14ac:dyDescent="0.25">
      <c r="C5" s="49" t="s">
        <v>50</v>
      </c>
      <c r="D5" s="38">
        <v>343</v>
      </c>
      <c r="E5" s="38">
        <v>328</v>
      </c>
      <c r="F5" s="38">
        <v>228</v>
      </c>
      <c r="G5" s="38">
        <v>286</v>
      </c>
      <c r="H5" s="38">
        <v>277</v>
      </c>
      <c r="I5" s="38">
        <v>326</v>
      </c>
      <c r="J5" s="38">
        <v>195</v>
      </c>
      <c r="K5" s="38">
        <v>307</v>
      </c>
      <c r="L5" s="38">
        <v>283</v>
      </c>
      <c r="M5" s="38">
        <v>255</v>
      </c>
      <c r="N5" s="38">
        <v>239</v>
      </c>
      <c r="O5" s="38">
        <v>264</v>
      </c>
      <c r="P5" s="38">
        <v>270</v>
      </c>
      <c r="Q5" s="38">
        <v>284</v>
      </c>
      <c r="R5" s="38">
        <v>184</v>
      </c>
      <c r="S5" s="38">
        <v>259</v>
      </c>
      <c r="T5" s="38">
        <v>278</v>
      </c>
      <c r="U5" s="38">
        <v>223</v>
      </c>
      <c r="V5" s="38">
        <v>202</v>
      </c>
      <c r="W5" s="38">
        <v>228</v>
      </c>
      <c r="X5" s="38">
        <v>216</v>
      </c>
      <c r="Y5" s="38">
        <v>237</v>
      </c>
      <c r="Z5" s="38">
        <v>165</v>
      </c>
      <c r="AA5" s="38">
        <v>245</v>
      </c>
      <c r="AB5" s="38">
        <v>182</v>
      </c>
      <c r="AC5" s="38">
        <v>253</v>
      </c>
      <c r="AD5" s="38">
        <v>180</v>
      </c>
      <c r="AE5" s="38">
        <v>255</v>
      </c>
      <c r="AF5" s="38">
        <v>211</v>
      </c>
      <c r="AG5" s="38">
        <v>279</v>
      </c>
      <c r="AH5" s="38">
        <v>214</v>
      </c>
      <c r="AI5" s="38">
        <v>228</v>
      </c>
      <c r="AJ5" s="38">
        <v>265</v>
      </c>
      <c r="AK5" s="38">
        <v>219</v>
      </c>
      <c r="AL5" s="38">
        <v>209</v>
      </c>
      <c r="AM5" s="38">
        <v>264</v>
      </c>
      <c r="AN5" s="38">
        <v>210</v>
      </c>
      <c r="AO5" s="38">
        <v>194</v>
      </c>
      <c r="AP5" s="38">
        <v>175</v>
      </c>
      <c r="AQ5" s="38">
        <v>189</v>
      </c>
      <c r="AR5" s="38">
        <v>227</v>
      </c>
      <c r="AS5" s="38">
        <v>187</v>
      </c>
      <c r="AT5" s="38">
        <v>141</v>
      </c>
      <c r="AU5" s="38">
        <v>192</v>
      </c>
      <c r="AV5" s="38">
        <v>168</v>
      </c>
      <c r="AW5" s="38">
        <v>183</v>
      </c>
      <c r="AX5" s="38">
        <v>124</v>
      </c>
      <c r="AY5" s="38">
        <v>170</v>
      </c>
      <c r="AZ5" s="38">
        <f t="shared" ref="AZ5:AZ21" si="0">+D5+E5+F5+G5</f>
        <v>1185</v>
      </c>
      <c r="BA5" s="38">
        <f t="shared" ref="BA5:BA21" si="1">+H5+I5+J5+K5</f>
        <v>1105</v>
      </c>
      <c r="BB5" s="38">
        <f t="shared" ref="BB5:BB21" si="2">+L5+M5+N5+O5</f>
        <v>1041</v>
      </c>
      <c r="BC5" s="38">
        <f t="shared" ref="BC5:BC21" si="3">+P5+Q5+R5+S5</f>
        <v>997</v>
      </c>
      <c r="BD5" s="38">
        <f t="shared" ref="BD5:BD22" si="4">+T5+U5+V5+W5</f>
        <v>931</v>
      </c>
      <c r="BE5" s="38">
        <f t="shared" ref="BE5:BE22" si="5">+X5+Y5+Z5+AA5</f>
        <v>863</v>
      </c>
      <c r="BF5" s="38">
        <f t="shared" ref="BF5:BF22" si="6">+AB5+AC5+AD5+AE5</f>
        <v>870</v>
      </c>
      <c r="BG5" s="38">
        <f t="shared" ref="BG5:BG22" si="7">+AF5+AG5+AH5+AI5</f>
        <v>932</v>
      </c>
      <c r="BH5" s="38">
        <f t="shared" ref="BH5:BH22" si="8">+AJ5+AK5+AL5+AM5</f>
        <v>957</v>
      </c>
      <c r="BI5" s="38">
        <f t="shared" ref="BI5:BI22" si="9">+AN5+AO5+AP5+AQ5</f>
        <v>768</v>
      </c>
      <c r="BJ5" s="38">
        <f t="shared" ref="BJ5:BJ22" si="10">+AR5+AS5+AT5+AU5</f>
        <v>747</v>
      </c>
      <c r="BK5" s="38">
        <f>+AV5+AW5+AX5+AY5</f>
        <v>645</v>
      </c>
    </row>
    <row r="6" spans="2:63" s="25" customFormat="1" ht="17.100000000000001" customHeight="1" thickBot="1" x14ac:dyDescent="0.25">
      <c r="C6" s="49" t="s">
        <v>51</v>
      </c>
      <c r="D6" s="38">
        <v>52</v>
      </c>
      <c r="E6" s="38">
        <v>38</v>
      </c>
      <c r="F6" s="38">
        <v>31</v>
      </c>
      <c r="G6" s="38">
        <v>44</v>
      </c>
      <c r="H6" s="38">
        <v>46</v>
      </c>
      <c r="I6" s="38">
        <v>41</v>
      </c>
      <c r="J6" s="38">
        <v>27</v>
      </c>
      <c r="K6" s="38">
        <v>39</v>
      </c>
      <c r="L6" s="38">
        <v>33</v>
      </c>
      <c r="M6" s="38">
        <v>31</v>
      </c>
      <c r="N6" s="38">
        <v>34</v>
      </c>
      <c r="O6" s="38">
        <v>44</v>
      </c>
      <c r="P6" s="38">
        <v>38</v>
      </c>
      <c r="Q6" s="38">
        <v>27</v>
      </c>
      <c r="R6" s="38">
        <v>36</v>
      </c>
      <c r="S6" s="38">
        <v>22</v>
      </c>
      <c r="T6" s="38">
        <v>39</v>
      </c>
      <c r="U6" s="38">
        <v>31</v>
      </c>
      <c r="V6" s="38">
        <v>19</v>
      </c>
      <c r="W6" s="38">
        <v>34</v>
      </c>
      <c r="X6" s="38">
        <v>37</v>
      </c>
      <c r="Y6" s="38">
        <v>42</v>
      </c>
      <c r="Z6" s="38">
        <v>25</v>
      </c>
      <c r="AA6" s="38">
        <v>40</v>
      </c>
      <c r="AB6" s="38">
        <v>29</v>
      </c>
      <c r="AC6" s="38">
        <v>33</v>
      </c>
      <c r="AD6" s="38">
        <v>24</v>
      </c>
      <c r="AE6" s="38">
        <v>31</v>
      </c>
      <c r="AF6" s="38">
        <v>33</v>
      </c>
      <c r="AG6" s="38">
        <v>24</v>
      </c>
      <c r="AH6" s="38">
        <v>23</v>
      </c>
      <c r="AI6" s="38">
        <v>33</v>
      </c>
      <c r="AJ6" s="38">
        <v>33</v>
      </c>
      <c r="AK6" s="38">
        <v>35</v>
      </c>
      <c r="AL6" s="38">
        <v>15</v>
      </c>
      <c r="AM6" s="38">
        <v>27</v>
      </c>
      <c r="AN6" s="38">
        <v>23</v>
      </c>
      <c r="AO6" s="38">
        <v>27</v>
      </c>
      <c r="AP6" s="38">
        <v>13</v>
      </c>
      <c r="AQ6" s="38">
        <v>25</v>
      </c>
      <c r="AR6" s="38">
        <v>34</v>
      </c>
      <c r="AS6" s="38">
        <v>27</v>
      </c>
      <c r="AT6" s="38">
        <v>15</v>
      </c>
      <c r="AU6" s="38">
        <v>27</v>
      </c>
      <c r="AV6" s="38">
        <v>23</v>
      </c>
      <c r="AW6" s="38">
        <v>14</v>
      </c>
      <c r="AX6" s="38">
        <v>14</v>
      </c>
      <c r="AY6" s="38">
        <v>30</v>
      </c>
      <c r="AZ6" s="38">
        <f t="shared" si="0"/>
        <v>165</v>
      </c>
      <c r="BA6" s="38">
        <f t="shared" si="1"/>
        <v>153</v>
      </c>
      <c r="BB6" s="38">
        <f t="shared" si="2"/>
        <v>142</v>
      </c>
      <c r="BC6" s="38">
        <f t="shared" si="3"/>
        <v>123</v>
      </c>
      <c r="BD6" s="38">
        <f t="shared" si="4"/>
        <v>123</v>
      </c>
      <c r="BE6" s="38">
        <f t="shared" si="5"/>
        <v>144</v>
      </c>
      <c r="BF6" s="38">
        <f t="shared" si="6"/>
        <v>117</v>
      </c>
      <c r="BG6" s="38">
        <f t="shared" si="7"/>
        <v>113</v>
      </c>
      <c r="BH6" s="38">
        <f t="shared" si="8"/>
        <v>110</v>
      </c>
      <c r="BI6" s="38">
        <f t="shared" si="9"/>
        <v>88</v>
      </c>
      <c r="BJ6" s="38">
        <f t="shared" si="10"/>
        <v>103</v>
      </c>
      <c r="BK6" s="38">
        <f t="shared" ref="BK6:BK22" si="11">+AV6+AW6+AX6+AY6</f>
        <v>81</v>
      </c>
    </row>
    <row r="7" spans="2:63" s="25" customFormat="1" ht="17.100000000000001" customHeight="1" thickBot="1" x14ac:dyDescent="0.25">
      <c r="C7" s="49" t="s">
        <v>52</v>
      </c>
      <c r="D7" s="38">
        <v>54</v>
      </c>
      <c r="E7" s="38">
        <v>55</v>
      </c>
      <c r="F7" s="38">
        <v>47</v>
      </c>
      <c r="G7" s="38">
        <v>50</v>
      </c>
      <c r="H7" s="38">
        <v>37</v>
      </c>
      <c r="I7" s="38">
        <v>56</v>
      </c>
      <c r="J7" s="38">
        <v>33</v>
      </c>
      <c r="K7" s="38">
        <v>46</v>
      </c>
      <c r="L7" s="38">
        <v>36</v>
      </c>
      <c r="M7" s="38">
        <v>35</v>
      </c>
      <c r="N7" s="38">
        <v>30</v>
      </c>
      <c r="O7" s="38">
        <v>41</v>
      </c>
      <c r="P7" s="38">
        <v>51</v>
      </c>
      <c r="Q7" s="38">
        <v>45</v>
      </c>
      <c r="R7" s="38">
        <v>30</v>
      </c>
      <c r="S7" s="38">
        <v>32</v>
      </c>
      <c r="T7" s="38">
        <v>36</v>
      </c>
      <c r="U7" s="38">
        <v>37</v>
      </c>
      <c r="V7" s="38">
        <v>23</v>
      </c>
      <c r="W7" s="38">
        <v>37</v>
      </c>
      <c r="X7" s="38">
        <v>40</v>
      </c>
      <c r="Y7" s="38">
        <v>29</v>
      </c>
      <c r="Z7" s="38">
        <v>19</v>
      </c>
      <c r="AA7" s="38">
        <v>35</v>
      </c>
      <c r="AB7" s="38">
        <v>24</v>
      </c>
      <c r="AC7" s="38">
        <v>27</v>
      </c>
      <c r="AD7" s="38">
        <v>27</v>
      </c>
      <c r="AE7" s="38">
        <v>39</v>
      </c>
      <c r="AF7" s="38">
        <v>38</v>
      </c>
      <c r="AG7" s="38">
        <v>36</v>
      </c>
      <c r="AH7" s="38">
        <v>24</v>
      </c>
      <c r="AI7" s="38">
        <v>26</v>
      </c>
      <c r="AJ7" s="38">
        <v>30</v>
      </c>
      <c r="AK7" s="38">
        <v>35</v>
      </c>
      <c r="AL7" s="38">
        <v>24</v>
      </c>
      <c r="AM7" s="38">
        <v>33</v>
      </c>
      <c r="AN7" s="38">
        <v>33</v>
      </c>
      <c r="AO7" s="38">
        <v>28</v>
      </c>
      <c r="AP7" s="38">
        <v>19</v>
      </c>
      <c r="AQ7" s="38">
        <v>29</v>
      </c>
      <c r="AR7" s="38">
        <v>28</v>
      </c>
      <c r="AS7" s="38">
        <v>28</v>
      </c>
      <c r="AT7" s="38">
        <v>9</v>
      </c>
      <c r="AU7" s="38">
        <v>29</v>
      </c>
      <c r="AV7" s="38">
        <v>25</v>
      </c>
      <c r="AW7" s="38">
        <v>27</v>
      </c>
      <c r="AX7" s="38">
        <v>16</v>
      </c>
      <c r="AY7" s="38">
        <v>24</v>
      </c>
      <c r="AZ7" s="38">
        <f t="shared" si="0"/>
        <v>206</v>
      </c>
      <c r="BA7" s="38">
        <f t="shared" si="1"/>
        <v>172</v>
      </c>
      <c r="BB7" s="38">
        <f t="shared" si="2"/>
        <v>142</v>
      </c>
      <c r="BC7" s="38">
        <f t="shared" si="3"/>
        <v>158</v>
      </c>
      <c r="BD7" s="38">
        <f t="shared" si="4"/>
        <v>133</v>
      </c>
      <c r="BE7" s="38">
        <f t="shared" si="5"/>
        <v>123</v>
      </c>
      <c r="BF7" s="38">
        <f t="shared" si="6"/>
        <v>117</v>
      </c>
      <c r="BG7" s="38">
        <f t="shared" si="7"/>
        <v>124</v>
      </c>
      <c r="BH7" s="38">
        <f t="shared" si="8"/>
        <v>122</v>
      </c>
      <c r="BI7" s="38">
        <f t="shared" si="9"/>
        <v>109</v>
      </c>
      <c r="BJ7" s="38">
        <f t="shared" si="10"/>
        <v>94</v>
      </c>
      <c r="BK7" s="38">
        <f t="shared" si="11"/>
        <v>92</v>
      </c>
    </row>
    <row r="8" spans="2:63" s="25" customFormat="1" ht="17.100000000000001" customHeight="1" thickBot="1" x14ac:dyDescent="0.25">
      <c r="C8" s="49" t="s">
        <v>113</v>
      </c>
      <c r="D8" s="38">
        <v>51</v>
      </c>
      <c r="E8" s="38">
        <v>32</v>
      </c>
      <c r="F8" s="38">
        <v>34</v>
      </c>
      <c r="G8" s="38">
        <v>50</v>
      </c>
      <c r="H8" s="38">
        <v>30</v>
      </c>
      <c r="I8" s="38">
        <v>52</v>
      </c>
      <c r="J8" s="38">
        <v>35</v>
      </c>
      <c r="K8" s="38">
        <v>40</v>
      </c>
      <c r="L8" s="38">
        <v>43</v>
      </c>
      <c r="M8" s="38">
        <v>37</v>
      </c>
      <c r="N8" s="38">
        <v>33</v>
      </c>
      <c r="O8" s="38">
        <v>44</v>
      </c>
      <c r="P8" s="38">
        <v>40</v>
      </c>
      <c r="Q8" s="38">
        <v>24</v>
      </c>
      <c r="R8" s="38">
        <v>19</v>
      </c>
      <c r="S8" s="38">
        <v>31</v>
      </c>
      <c r="T8" s="38">
        <v>26</v>
      </c>
      <c r="U8" s="38">
        <v>27</v>
      </c>
      <c r="V8" s="38">
        <v>33</v>
      </c>
      <c r="W8" s="38">
        <v>31</v>
      </c>
      <c r="X8" s="38">
        <v>34</v>
      </c>
      <c r="Y8" s="38">
        <v>29</v>
      </c>
      <c r="Z8" s="38">
        <v>18</v>
      </c>
      <c r="AA8" s="38">
        <v>40</v>
      </c>
      <c r="AB8" s="38">
        <v>22</v>
      </c>
      <c r="AC8" s="38">
        <v>21</v>
      </c>
      <c r="AD8" s="38">
        <v>26</v>
      </c>
      <c r="AE8" s="38">
        <v>26</v>
      </c>
      <c r="AF8" s="38">
        <v>30</v>
      </c>
      <c r="AG8" s="38">
        <v>26</v>
      </c>
      <c r="AH8" s="38">
        <v>24</v>
      </c>
      <c r="AI8" s="38">
        <v>27</v>
      </c>
      <c r="AJ8" s="38">
        <v>27</v>
      </c>
      <c r="AK8" s="38">
        <v>21</v>
      </c>
      <c r="AL8" s="38">
        <v>25</v>
      </c>
      <c r="AM8" s="38">
        <v>14</v>
      </c>
      <c r="AN8" s="38">
        <v>26</v>
      </c>
      <c r="AO8" s="38">
        <v>23</v>
      </c>
      <c r="AP8" s="38">
        <v>27</v>
      </c>
      <c r="AQ8" s="38">
        <v>28</v>
      </c>
      <c r="AR8" s="38">
        <v>13</v>
      </c>
      <c r="AS8" s="38">
        <v>23</v>
      </c>
      <c r="AT8" s="38">
        <v>20</v>
      </c>
      <c r="AU8" s="38">
        <v>29</v>
      </c>
      <c r="AV8" s="38">
        <v>29</v>
      </c>
      <c r="AW8" s="38">
        <v>25</v>
      </c>
      <c r="AX8" s="38">
        <v>10</v>
      </c>
      <c r="AY8" s="38">
        <v>30</v>
      </c>
      <c r="AZ8" s="38">
        <f t="shared" si="0"/>
        <v>167</v>
      </c>
      <c r="BA8" s="38">
        <f t="shared" si="1"/>
        <v>157</v>
      </c>
      <c r="BB8" s="38">
        <f t="shared" si="2"/>
        <v>157</v>
      </c>
      <c r="BC8" s="38">
        <f t="shared" si="3"/>
        <v>114</v>
      </c>
      <c r="BD8" s="38">
        <f t="shared" si="4"/>
        <v>117</v>
      </c>
      <c r="BE8" s="38">
        <f t="shared" si="5"/>
        <v>121</v>
      </c>
      <c r="BF8" s="38">
        <f t="shared" si="6"/>
        <v>95</v>
      </c>
      <c r="BG8" s="38">
        <f t="shared" si="7"/>
        <v>107</v>
      </c>
      <c r="BH8" s="38">
        <f t="shared" si="8"/>
        <v>87</v>
      </c>
      <c r="BI8" s="38">
        <f t="shared" si="9"/>
        <v>104</v>
      </c>
      <c r="BJ8" s="38">
        <f t="shared" si="10"/>
        <v>85</v>
      </c>
      <c r="BK8" s="38">
        <f t="shared" si="11"/>
        <v>94</v>
      </c>
    </row>
    <row r="9" spans="2:63" s="25" customFormat="1" ht="17.100000000000001" customHeight="1" thickBot="1" x14ac:dyDescent="0.25">
      <c r="C9" s="49" t="s">
        <v>53</v>
      </c>
      <c r="D9" s="38">
        <v>55</v>
      </c>
      <c r="E9" s="38">
        <v>74</v>
      </c>
      <c r="F9" s="38">
        <v>40</v>
      </c>
      <c r="G9" s="38">
        <v>50</v>
      </c>
      <c r="H9" s="38">
        <v>51</v>
      </c>
      <c r="I9" s="38">
        <v>64</v>
      </c>
      <c r="J9" s="38">
        <v>43</v>
      </c>
      <c r="K9" s="38">
        <v>39</v>
      </c>
      <c r="L9" s="38">
        <v>45</v>
      </c>
      <c r="M9" s="38">
        <v>44</v>
      </c>
      <c r="N9" s="38">
        <v>30</v>
      </c>
      <c r="O9" s="38">
        <v>55</v>
      </c>
      <c r="P9" s="38">
        <v>41</v>
      </c>
      <c r="Q9" s="38">
        <v>48</v>
      </c>
      <c r="R9" s="38">
        <v>32</v>
      </c>
      <c r="S9" s="38">
        <v>51</v>
      </c>
      <c r="T9" s="38">
        <v>42</v>
      </c>
      <c r="U9" s="38">
        <v>44</v>
      </c>
      <c r="V9" s="38">
        <v>35</v>
      </c>
      <c r="W9" s="38">
        <v>40</v>
      </c>
      <c r="X9" s="38">
        <v>51</v>
      </c>
      <c r="Y9" s="38">
        <v>50</v>
      </c>
      <c r="Z9" s="38">
        <v>30</v>
      </c>
      <c r="AA9" s="38">
        <v>50</v>
      </c>
      <c r="AB9" s="38">
        <v>41</v>
      </c>
      <c r="AC9" s="38">
        <v>53</v>
      </c>
      <c r="AD9" s="38">
        <v>36</v>
      </c>
      <c r="AE9" s="38">
        <v>64</v>
      </c>
      <c r="AF9" s="38">
        <v>46</v>
      </c>
      <c r="AG9" s="38">
        <v>43</v>
      </c>
      <c r="AH9" s="38">
        <v>42</v>
      </c>
      <c r="AI9" s="38">
        <v>44</v>
      </c>
      <c r="AJ9" s="38">
        <v>48</v>
      </c>
      <c r="AK9" s="38">
        <v>43</v>
      </c>
      <c r="AL9" s="38">
        <v>21</v>
      </c>
      <c r="AM9" s="38">
        <v>35</v>
      </c>
      <c r="AN9" s="38">
        <v>30</v>
      </c>
      <c r="AO9" s="38">
        <v>36</v>
      </c>
      <c r="AP9" s="38">
        <v>30</v>
      </c>
      <c r="AQ9" s="38">
        <v>37</v>
      </c>
      <c r="AR9" s="38">
        <v>40</v>
      </c>
      <c r="AS9" s="38">
        <v>30</v>
      </c>
      <c r="AT9" s="38">
        <v>22</v>
      </c>
      <c r="AU9" s="38">
        <v>28</v>
      </c>
      <c r="AV9" s="38">
        <v>26</v>
      </c>
      <c r="AW9" s="38">
        <v>17</v>
      </c>
      <c r="AX9" s="38">
        <v>22</v>
      </c>
      <c r="AY9" s="38">
        <v>29</v>
      </c>
      <c r="AZ9" s="38">
        <f t="shared" si="0"/>
        <v>219</v>
      </c>
      <c r="BA9" s="38">
        <f t="shared" si="1"/>
        <v>197</v>
      </c>
      <c r="BB9" s="38">
        <f t="shared" si="2"/>
        <v>174</v>
      </c>
      <c r="BC9" s="38">
        <f t="shared" si="3"/>
        <v>172</v>
      </c>
      <c r="BD9" s="38">
        <f t="shared" si="4"/>
        <v>161</v>
      </c>
      <c r="BE9" s="38">
        <f t="shared" si="5"/>
        <v>181</v>
      </c>
      <c r="BF9" s="38">
        <f t="shared" si="6"/>
        <v>194</v>
      </c>
      <c r="BG9" s="38">
        <f t="shared" si="7"/>
        <v>175</v>
      </c>
      <c r="BH9" s="38">
        <f t="shared" si="8"/>
        <v>147</v>
      </c>
      <c r="BI9" s="38">
        <f t="shared" si="9"/>
        <v>133</v>
      </c>
      <c r="BJ9" s="38">
        <f t="shared" si="10"/>
        <v>120</v>
      </c>
      <c r="BK9" s="38">
        <f t="shared" si="11"/>
        <v>94</v>
      </c>
    </row>
    <row r="10" spans="2:63" s="25" customFormat="1" ht="17.100000000000001" customHeight="1" thickBot="1" x14ac:dyDescent="0.25">
      <c r="C10" s="92" t="s">
        <v>54</v>
      </c>
      <c r="D10" s="93">
        <v>23</v>
      </c>
      <c r="E10" s="93">
        <v>17</v>
      </c>
      <c r="F10" s="93">
        <v>9</v>
      </c>
      <c r="G10" s="93">
        <v>19</v>
      </c>
      <c r="H10" s="93">
        <v>14</v>
      </c>
      <c r="I10" s="93">
        <v>18</v>
      </c>
      <c r="J10" s="93">
        <v>16</v>
      </c>
      <c r="K10" s="93">
        <v>21</v>
      </c>
      <c r="L10" s="93">
        <v>19</v>
      </c>
      <c r="M10" s="93">
        <v>16</v>
      </c>
      <c r="N10" s="93">
        <v>12</v>
      </c>
      <c r="O10" s="93">
        <v>12</v>
      </c>
      <c r="P10" s="93">
        <v>16</v>
      </c>
      <c r="Q10" s="93">
        <v>9</v>
      </c>
      <c r="R10" s="93">
        <v>10</v>
      </c>
      <c r="S10" s="93">
        <v>15</v>
      </c>
      <c r="T10" s="93">
        <v>12</v>
      </c>
      <c r="U10" s="93">
        <v>13</v>
      </c>
      <c r="V10" s="93">
        <v>10</v>
      </c>
      <c r="W10" s="93">
        <v>14</v>
      </c>
      <c r="X10" s="93">
        <v>17</v>
      </c>
      <c r="Y10" s="93">
        <v>14</v>
      </c>
      <c r="Z10" s="93">
        <v>11</v>
      </c>
      <c r="AA10" s="93">
        <v>16</v>
      </c>
      <c r="AB10" s="93">
        <v>9</v>
      </c>
      <c r="AC10" s="93">
        <v>17</v>
      </c>
      <c r="AD10" s="93">
        <v>9</v>
      </c>
      <c r="AE10" s="93">
        <v>13</v>
      </c>
      <c r="AF10" s="93">
        <v>22</v>
      </c>
      <c r="AG10" s="93">
        <v>17</v>
      </c>
      <c r="AH10" s="93">
        <v>12</v>
      </c>
      <c r="AI10" s="93">
        <v>20</v>
      </c>
      <c r="AJ10" s="93">
        <v>11</v>
      </c>
      <c r="AK10" s="93">
        <v>25</v>
      </c>
      <c r="AL10" s="93">
        <v>22</v>
      </c>
      <c r="AM10" s="93">
        <v>19</v>
      </c>
      <c r="AN10" s="93">
        <v>12</v>
      </c>
      <c r="AO10" s="93">
        <v>17</v>
      </c>
      <c r="AP10" s="93">
        <v>6</v>
      </c>
      <c r="AQ10" s="93">
        <v>18</v>
      </c>
      <c r="AR10" s="93">
        <v>16</v>
      </c>
      <c r="AS10" s="93">
        <v>12</v>
      </c>
      <c r="AT10" s="93">
        <v>10</v>
      </c>
      <c r="AU10" s="93">
        <v>20</v>
      </c>
      <c r="AV10" s="93">
        <v>17</v>
      </c>
      <c r="AW10" s="93">
        <v>18</v>
      </c>
      <c r="AX10" s="93">
        <v>14</v>
      </c>
      <c r="AY10" s="93">
        <v>16</v>
      </c>
      <c r="AZ10" s="93">
        <f t="shared" si="0"/>
        <v>68</v>
      </c>
      <c r="BA10" s="93">
        <f t="shared" si="1"/>
        <v>69</v>
      </c>
      <c r="BB10" s="93">
        <f t="shared" si="2"/>
        <v>59</v>
      </c>
      <c r="BC10" s="93">
        <f t="shared" si="3"/>
        <v>50</v>
      </c>
      <c r="BD10" s="93">
        <f t="shared" si="4"/>
        <v>49</v>
      </c>
      <c r="BE10" s="93">
        <f t="shared" si="5"/>
        <v>58</v>
      </c>
      <c r="BF10" s="93">
        <f t="shared" si="6"/>
        <v>48</v>
      </c>
      <c r="BG10" s="93">
        <f t="shared" si="7"/>
        <v>71</v>
      </c>
      <c r="BH10" s="93">
        <f t="shared" si="8"/>
        <v>77</v>
      </c>
      <c r="BI10" s="93">
        <f t="shared" si="9"/>
        <v>53</v>
      </c>
      <c r="BJ10" s="93">
        <f t="shared" si="10"/>
        <v>58</v>
      </c>
      <c r="BK10" s="93">
        <f t="shared" si="11"/>
        <v>65</v>
      </c>
    </row>
    <row r="11" spans="2:63" s="25" customFormat="1" ht="17.100000000000001" customHeight="1" thickBot="1" x14ac:dyDescent="0.25">
      <c r="C11" s="49" t="s">
        <v>112</v>
      </c>
      <c r="D11" s="38">
        <v>94</v>
      </c>
      <c r="E11" s="38">
        <v>71</v>
      </c>
      <c r="F11" s="38">
        <v>64</v>
      </c>
      <c r="G11" s="38">
        <v>85</v>
      </c>
      <c r="H11" s="38">
        <v>64</v>
      </c>
      <c r="I11" s="38">
        <v>83</v>
      </c>
      <c r="J11" s="38">
        <v>52</v>
      </c>
      <c r="K11" s="38">
        <v>75</v>
      </c>
      <c r="L11" s="38">
        <v>67</v>
      </c>
      <c r="M11" s="38">
        <v>72</v>
      </c>
      <c r="N11" s="38">
        <v>66</v>
      </c>
      <c r="O11" s="38">
        <v>57</v>
      </c>
      <c r="P11" s="38">
        <v>71</v>
      </c>
      <c r="Q11" s="38">
        <v>47</v>
      </c>
      <c r="R11" s="38">
        <v>43</v>
      </c>
      <c r="S11" s="38">
        <v>71</v>
      </c>
      <c r="T11" s="38">
        <v>59</v>
      </c>
      <c r="U11" s="38">
        <v>52</v>
      </c>
      <c r="V11" s="38">
        <v>36</v>
      </c>
      <c r="W11" s="38">
        <v>61</v>
      </c>
      <c r="X11" s="38">
        <v>64</v>
      </c>
      <c r="Y11" s="38">
        <v>46</v>
      </c>
      <c r="Z11" s="38">
        <v>43</v>
      </c>
      <c r="AA11" s="38">
        <v>83</v>
      </c>
      <c r="AB11" s="38">
        <v>64</v>
      </c>
      <c r="AC11" s="38">
        <v>60</v>
      </c>
      <c r="AD11" s="38">
        <v>44</v>
      </c>
      <c r="AE11" s="38">
        <v>69</v>
      </c>
      <c r="AF11" s="38">
        <v>58</v>
      </c>
      <c r="AG11" s="38">
        <v>63</v>
      </c>
      <c r="AH11" s="38">
        <v>65</v>
      </c>
      <c r="AI11" s="38">
        <v>74</v>
      </c>
      <c r="AJ11" s="38">
        <v>57</v>
      </c>
      <c r="AK11" s="38">
        <v>64</v>
      </c>
      <c r="AL11" s="38">
        <v>36</v>
      </c>
      <c r="AM11" s="38">
        <v>45</v>
      </c>
      <c r="AN11" s="38">
        <v>49</v>
      </c>
      <c r="AO11" s="38">
        <v>42</v>
      </c>
      <c r="AP11" s="38">
        <v>42</v>
      </c>
      <c r="AQ11" s="38">
        <v>46</v>
      </c>
      <c r="AR11" s="38">
        <v>43</v>
      </c>
      <c r="AS11" s="38">
        <v>59</v>
      </c>
      <c r="AT11" s="38">
        <v>34</v>
      </c>
      <c r="AU11" s="38">
        <v>50</v>
      </c>
      <c r="AV11" s="38">
        <v>42</v>
      </c>
      <c r="AW11" s="38">
        <v>38</v>
      </c>
      <c r="AX11" s="38">
        <v>33</v>
      </c>
      <c r="AY11" s="38">
        <v>53</v>
      </c>
      <c r="AZ11" s="38">
        <f t="shared" si="0"/>
        <v>314</v>
      </c>
      <c r="BA11" s="38">
        <f t="shared" si="1"/>
        <v>274</v>
      </c>
      <c r="BB11" s="38">
        <f t="shared" si="2"/>
        <v>262</v>
      </c>
      <c r="BC11" s="38">
        <f t="shared" si="3"/>
        <v>232</v>
      </c>
      <c r="BD11" s="38">
        <f t="shared" si="4"/>
        <v>208</v>
      </c>
      <c r="BE11" s="38">
        <f t="shared" si="5"/>
        <v>236</v>
      </c>
      <c r="BF11" s="38">
        <f t="shared" si="6"/>
        <v>237</v>
      </c>
      <c r="BG11" s="38">
        <f t="shared" si="7"/>
        <v>260</v>
      </c>
      <c r="BH11" s="38">
        <f t="shared" si="8"/>
        <v>202</v>
      </c>
      <c r="BI11" s="38">
        <f t="shared" si="9"/>
        <v>179</v>
      </c>
      <c r="BJ11" s="38">
        <f t="shared" si="10"/>
        <v>186</v>
      </c>
      <c r="BK11" s="38">
        <f t="shared" si="11"/>
        <v>166</v>
      </c>
    </row>
    <row r="12" spans="2:63" s="25" customFormat="1" ht="17.100000000000001" customHeight="1" thickBot="1" x14ac:dyDescent="0.25">
      <c r="C12" s="49" t="s">
        <v>89</v>
      </c>
      <c r="D12" s="38">
        <v>72</v>
      </c>
      <c r="E12" s="38">
        <v>62</v>
      </c>
      <c r="F12" s="38">
        <v>58</v>
      </c>
      <c r="G12" s="38">
        <v>103</v>
      </c>
      <c r="H12" s="38">
        <v>44</v>
      </c>
      <c r="I12" s="38">
        <v>82</v>
      </c>
      <c r="J12" s="38">
        <v>54</v>
      </c>
      <c r="K12" s="38">
        <v>82</v>
      </c>
      <c r="L12" s="38">
        <v>50</v>
      </c>
      <c r="M12" s="38">
        <v>49</v>
      </c>
      <c r="N12" s="38">
        <v>42</v>
      </c>
      <c r="O12" s="38">
        <v>46</v>
      </c>
      <c r="P12" s="38">
        <v>54</v>
      </c>
      <c r="Q12" s="38">
        <v>60</v>
      </c>
      <c r="R12" s="38">
        <v>41</v>
      </c>
      <c r="S12" s="38">
        <v>53</v>
      </c>
      <c r="T12" s="38">
        <v>48</v>
      </c>
      <c r="U12" s="38">
        <v>53</v>
      </c>
      <c r="V12" s="38">
        <v>42</v>
      </c>
      <c r="W12" s="38">
        <v>50</v>
      </c>
      <c r="X12" s="38">
        <v>55</v>
      </c>
      <c r="Y12" s="38">
        <v>51</v>
      </c>
      <c r="Z12" s="38">
        <v>38</v>
      </c>
      <c r="AA12" s="38">
        <v>52</v>
      </c>
      <c r="AB12" s="38">
        <v>50</v>
      </c>
      <c r="AC12" s="38">
        <v>55</v>
      </c>
      <c r="AD12" s="38">
        <v>29</v>
      </c>
      <c r="AE12" s="38">
        <v>50</v>
      </c>
      <c r="AF12" s="38">
        <v>63</v>
      </c>
      <c r="AG12" s="38">
        <v>47</v>
      </c>
      <c r="AH12" s="38">
        <v>45</v>
      </c>
      <c r="AI12" s="38">
        <v>57</v>
      </c>
      <c r="AJ12" s="38">
        <v>46</v>
      </c>
      <c r="AK12" s="38">
        <v>52</v>
      </c>
      <c r="AL12" s="38">
        <v>46</v>
      </c>
      <c r="AM12" s="38">
        <v>48</v>
      </c>
      <c r="AN12" s="38">
        <v>43</v>
      </c>
      <c r="AO12" s="38">
        <v>49</v>
      </c>
      <c r="AP12" s="38">
        <v>38</v>
      </c>
      <c r="AQ12" s="38">
        <v>45</v>
      </c>
      <c r="AR12" s="38">
        <v>48</v>
      </c>
      <c r="AS12" s="38">
        <v>36</v>
      </c>
      <c r="AT12" s="38">
        <v>26</v>
      </c>
      <c r="AU12" s="38">
        <v>39</v>
      </c>
      <c r="AV12" s="38">
        <v>40</v>
      </c>
      <c r="AW12" s="38">
        <v>39</v>
      </c>
      <c r="AX12" s="38">
        <v>25</v>
      </c>
      <c r="AY12" s="38">
        <v>43</v>
      </c>
      <c r="AZ12" s="38">
        <f t="shared" si="0"/>
        <v>295</v>
      </c>
      <c r="BA12" s="38">
        <f t="shared" si="1"/>
        <v>262</v>
      </c>
      <c r="BB12" s="38">
        <f t="shared" si="2"/>
        <v>187</v>
      </c>
      <c r="BC12" s="38">
        <f t="shared" si="3"/>
        <v>208</v>
      </c>
      <c r="BD12" s="38">
        <f t="shared" si="4"/>
        <v>193</v>
      </c>
      <c r="BE12" s="38">
        <f t="shared" si="5"/>
        <v>196</v>
      </c>
      <c r="BF12" s="38">
        <f t="shared" si="6"/>
        <v>184</v>
      </c>
      <c r="BG12" s="38">
        <f t="shared" si="7"/>
        <v>212</v>
      </c>
      <c r="BH12" s="38">
        <f t="shared" si="8"/>
        <v>192</v>
      </c>
      <c r="BI12" s="38">
        <f t="shared" si="9"/>
        <v>175</v>
      </c>
      <c r="BJ12" s="38">
        <f t="shared" si="10"/>
        <v>149</v>
      </c>
      <c r="BK12" s="38">
        <f t="shared" si="11"/>
        <v>147</v>
      </c>
    </row>
    <row r="13" spans="2:63" s="25" customFormat="1" ht="17.100000000000001" customHeight="1" thickBot="1" x14ac:dyDescent="0.25">
      <c r="C13" s="49" t="s">
        <v>75</v>
      </c>
      <c r="D13" s="38">
        <v>393</v>
      </c>
      <c r="E13" s="38">
        <v>294</v>
      </c>
      <c r="F13" s="38">
        <v>238</v>
      </c>
      <c r="G13" s="38">
        <v>299</v>
      </c>
      <c r="H13" s="38">
        <v>285</v>
      </c>
      <c r="I13" s="38">
        <v>308</v>
      </c>
      <c r="J13" s="38">
        <v>253</v>
      </c>
      <c r="K13" s="38">
        <v>318</v>
      </c>
      <c r="L13" s="38">
        <v>280</v>
      </c>
      <c r="M13" s="38">
        <v>322</v>
      </c>
      <c r="N13" s="38">
        <v>234</v>
      </c>
      <c r="O13" s="38">
        <v>298</v>
      </c>
      <c r="P13" s="38">
        <v>280</v>
      </c>
      <c r="Q13" s="38">
        <v>267</v>
      </c>
      <c r="R13" s="38">
        <v>204</v>
      </c>
      <c r="S13" s="38">
        <v>275</v>
      </c>
      <c r="T13" s="38">
        <v>247</v>
      </c>
      <c r="U13" s="38">
        <v>240</v>
      </c>
      <c r="V13" s="38">
        <v>216</v>
      </c>
      <c r="W13" s="38">
        <v>232</v>
      </c>
      <c r="X13" s="38">
        <v>245</v>
      </c>
      <c r="Y13" s="38">
        <v>228</v>
      </c>
      <c r="Z13" s="38">
        <v>176</v>
      </c>
      <c r="AA13" s="38">
        <v>234</v>
      </c>
      <c r="AB13" s="38">
        <v>203</v>
      </c>
      <c r="AC13" s="38">
        <v>246</v>
      </c>
      <c r="AD13" s="38">
        <v>180</v>
      </c>
      <c r="AE13" s="38">
        <v>232</v>
      </c>
      <c r="AF13" s="38">
        <v>225</v>
      </c>
      <c r="AG13" s="38">
        <v>222</v>
      </c>
      <c r="AH13" s="38">
        <v>182</v>
      </c>
      <c r="AI13" s="38">
        <v>220</v>
      </c>
      <c r="AJ13" s="38">
        <v>227</v>
      </c>
      <c r="AK13" s="38">
        <v>244</v>
      </c>
      <c r="AL13" s="38">
        <v>184</v>
      </c>
      <c r="AM13" s="38">
        <v>217</v>
      </c>
      <c r="AN13" s="38">
        <v>172</v>
      </c>
      <c r="AO13" s="38">
        <v>208</v>
      </c>
      <c r="AP13" s="38">
        <v>144</v>
      </c>
      <c r="AQ13" s="38">
        <v>214</v>
      </c>
      <c r="AR13" s="38">
        <v>203</v>
      </c>
      <c r="AS13" s="38">
        <v>171</v>
      </c>
      <c r="AT13" s="38">
        <v>105</v>
      </c>
      <c r="AU13" s="38">
        <v>176</v>
      </c>
      <c r="AV13" s="38">
        <v>127</v>
      </c>
      <c r="AW13" s="38">
        <v>209</v>
      </c>
      <c r="AX13" s="38">
        <v>117</v>
      </c>
      <c r="AY13" s="38">
        <v>138</v>
      </c>
      <c r="AZ13" s="38">
        <f t="shared" si="0"/>
        <v>1224</v>
      </c>
      <c r="BA13" s="38">
        <f t="shared" si="1"/>
        <v>1164</v>
      </c>
      <c r="BB13" s="38">
        <f t="shared" si="2"/>
        <v>1134</v>
      </c>
      <c r="BC13" s="38">
        <f t="shared" si="3"/>
        <v>1026</v>
      </c>
      <c r="BD13" s="38">
        <f t="shared" si="4"/>
        <v>935</v>
      </c>
      <c r="BE13" s="38">
        <f t="shared" si="5"/>
        <v>883</v>
      </c>
      <c r="BF13" s="38">
        <f t="shared" si="6"/>
        <v>861</v>
      </c>
      <c r="BG13" s="38">
        <f t="shared" si="7"/>
        <v>849</v>
      </c>
      <c r="BH13" s="38">
        <f t="shared" si="8"/>
        <v>872</v>
      </c>
      <c r="BI13" s="38">
        <f t="shared" si="9"/>
        <v>738</v>
      </c>
      <c r="BJ13" s="38">
        <f t="shared" si="10"/>
        <v>655</v>
      </c>
      <c r="BK13" s="38">
        <f t="shared" si="11"/>
        <v>591</v>
      </c>
    </row>
    <row r="14" spans="2:63" s="25" customFormat="1" ht="17.100000000000001" customHeight="1" thickBot="1" x14ac:dyDescent="0.25">
      <c r="C14" s="49" t="s">
        <v>114</v>
      </c>
      <c r="D14" s="38">
        <v>221</v>
      </c>
      <c r="E14" s="38">
        <v>223</v>
      </c>
      <c r="F14" s="38">
        <v>144</v>
      </c>
      <c r="G14" s="38">
        <v>191</v>
      </c>
      <c r="H14" s="38">
        <v>163</v>
      </c>
      <c r="I14" s="38">
        <v>204</v>
      </c>
      <c r="J14" s="38">
        <v>161</v>
      </c>
      <c r="K14" s="38">
        <v>169</v>
      </c>
      <c r="L14" s="38">
        <v>156</v>
      </c>
      <c r="M14" s="38">
        <v>182</v>
      </c>
      <c r="N14" s="38">
        <v>119</v>
      </c>
      <c r="O14" s="38">
        <v>195</v>
      </c>
      <c r="P14" s="38">
        <v>197</v>
      </c>
      <c r="Q14" s="38">
        <v>164</v>
      </c>
      <c r="R14" s="38">
        <v>116</v>
      </c>
      <c r="S14" s="38">
        <v>163</v>
      </c>
      <c r="T14" s="38">
        <v>170</v>
      </c>
      <c r="U14" s="38">
        <v>162</v>
      </c>
      <c r="V14" s="38">
        <v>118</v>
      </c>
      <c r="W14" s="38">
        <v>154</v>
      </c>
      <c r="X14" s="38">
        <v>153</v>
      </c>
      <c r="Y14" s="38">
        <v>131</v>
      </c>
      <c r="Z14" s="38">
        <v>105</v>
      </c>
      <c r="AA14" s="38">
        <v>168</v>
      </c>
      <c r="AB14" s="38">
        <v>126</v>
      </c>
      <c r="AC14" s="38">
        <v>156</v>
      </c>
      <c r="AD14" s="38">
        <v>114</v>
      </c>
      <c r="AE14" s="38">
        <v>126</v>
      </c>
      <c r="AF14" s="38">
        <v>137</v>
      </c>
      <c r="AG14" s="38">
        <v>125</v>
      </c>
      <c r="AH14" s="38">
        <v>130</v>
      </c>
      <c r="AI14" s="38">
        <v>150</v>
      </c>
      <c r="AJ14" s="38">
        <v>145</v>
      </c>
      <c r="AK14" s="38">
        <v>159</v>
      </c>
      <c r="AL14" s="38">
        <v>114</v>
      </c>
      <c r="AM14" s="38">
        <v>133</v>
      </c>
      <c r="AN14" s="38">
        <v>144</v>
      </c>
      <c r="AO14" s="38">
        <v>120</v>
      </c>
      <c r="AP14" s="38">
        <v>102</v>
      </c>
      <c r="AQ14" s="38">
        <v>110</v>
      </c>
      <c r="AR14" s="38">
        <v>95</v>
      </c>
      <c r="AS14" s="38">
        <v>100</v>
      </c>
      <c r="AT14" s="38">
        <v>78</v>
      </c>
      <c r="AU14" s="38">
        <v>128</v>
      </c>
      <c r="AV14" s="38">
        <v>115</v>
      </c>
      <c r="AW14" s="38">
        <v>136</v>
      </c>
      <c r="AX14" s="38">
        <v>72</v>
      </c>
      <c r="AY14" s="38">
        <v>102</v>
      </c>
      <c r="AZ14" s="38">
        <f t="shared" si="0"/>
        <v>779</v>
      </c>
      <c r="BA14" s="38">
        <f t="shared" si="1"/>
        <v>697</v>
      </c>
      <c r="BB14" s="38">
        <f t="shared" si="2"/>
        <v>652</v>
      </c>
      <c r="BC14" s="38">
        <f t="shared" si="3"/>
        <v>640</v>
      </c>
      <c r="BD14" s="38">
        <f t="shared" si="4"/>
        <v>604</v>
      </c>
      <c r="BE14" s="38">
        <f t="shared" si="5"/>
        <v>557</v>
      </c>
      <c r="BF14" s="38">
        <f t="shared" si="6"/>
        <v>522</v>
      </c>
      <c r="BG14" s="38">
        <f t="shared" si="7"/>
        <v>542</v>
      </c>
      <c r="BH14" s="38">
        <f t="shared" si="8"/>
        <v>551</v>
      </c>
      <c r="BI14" s="38">
        <f t="shared" si="9"/>
        <v>476</v>
      </c>
      <c r="BJ14" s="38">
        <f t="shared" si="10"/>
        <v>401</v>
      </c>
      <c r="BK14" s="38">
        <f t="shared" si="11"/>
        <v>425</v>
      </c>
    </row>
    <row r="15" spans="2:63" s="25" customFormat="1" ht="17.100000000000001" customHeight="1" thickBot="1" x14ac:dyDescent="0.25">
      <c r="C15" s="49" t="s">
        <v>76</v>
      </c>
      <c r="D15" s="38">
        <v>49</v>
      </c>
      <c r="E15" s="38">
        <v>48</v>
      </c>
      <c r="F15" s="38">
        <v>20</v>
      </c>
      <c r="G15" s="38">
        <v>53</v>
      </c>
      <c r="H15" s="38">
        <v>22</v>
      </c>
      <c r="I15" s="38">
        <v>42</v>
      </c>
      <c r="J15" s="38">
        <v>25</v>
      </c>
      <c r="K15" s="38">
        <v>27</v>
      </c>
      <c r="L15" s="38">
        <v>35</v>
      </c>
      <c r="M15" s="38">
        <v>43</v>
      </c>
      <c r="N15" s="38">
        <v>26</v>
      </c>
      <c r="O15" s="38">
        <v>40</v>
      </c>
      <c r="P15" s="38">
        <v>40</v>
      </c>
      <c r="Q15" s="38">
        <v>28</v>
      </c>
      <c r="R15" s="38">
        <v>28</v>
      </c>
      <c r="S15" s="38">
        <v>41</v>
      </c>
      <c r="T15" s="38">
        <v>34</v>
      </c>
      <c r="U15" s="38">
        <v>32</v>
      </c>
      <c r="V15" s="38">
        <v>31</v>
      </c>
      <c r="W15" s="38">
        <v>26</v>
      </c>
      <c r="X15" s="38">
        <v>32</v>
      </c>
      <c r="Y15" s="38">
        <v>32</v>
      </c>
      <c r="Z15" s="38">
        <v>17</v>
      </c>
      <c r="AA15" s="38">
        <v>43</v>
      </c>
      <c r="AB15" s="38">
        <v>33</v>
      </c>
      <c r="AC15" s="38">
        <v>31</v>
      </c>
      <c r="AD15" s="38">
        <v>26</v>
      </c>
      <c r="AE15" s="38">
        <v>43</v>
      </c>
      <c r="AF15" s="38">
        <v>27</v>
      </c>
      <c r="AG15" s="38">
        <v>23</v>
      </c>
      <c r="AH15" s="38">
        <v>32</v>
      </c>
      <c r="AI15" s="38">
        <v>37</v>
      </c>
      <c r="AJ15" s="38">
        <v>27</v>
      </c>
      <c r="AK15" s="38">
        <v>38</v>
      </c>
      <c r="AL15" s="38">
        <v>32</v>
      </c>
      <c r="AM15" s="38">
        <v>32</v>
      </c>
      <c r="AN15" s="38">
        <v>30</v>
      </c>
      <c r="AO15" s="38">
        <v>29</v>
      </c>
      <c r="AP15" s="38">
        <v>26</v>
      </c>
      <c r="AQ15" s="38">
        <v>31</v>
      </c>
      <c r="AR15" s="38">
        <v>26</v>
      </c>
      <c r="AS15" s="38">
        <v>26</v>
      </c>
      <c r="AT15" s="38">
        <v>19</v>
      </c>
      <c r="AU15" s="38">
        <v>39</v>
      </c>
      <c r="AV15" s="38">
        <v>32</v>
      </c>
      <c r="AW15" s="38">
        <v>31</v>
      </c>
      <c r="AX15" s="38">
        <v>23</v>
      </c>
      <c r="AY15" s="38">
        <v>34</v>
      </c>
      <c r="AZ15" s="38">
        <f t="shared" si="0"/>
        <v>170</v>
      </c>
      <c r="BA15" s="38">
        <f t="shared" si="1"/>
        <v>116</v>
      </c>
      <c r="BB15" s="38">
        <f t="shared" si="2"/>
        <v>144</v>
      </c>
      <c r="BC15" s="38">
        <f t="shared" si="3"/>
        <v>137</v>
      </c>
      <c r="BD15" s="38">
        <f t="shared" si="4"/>
        <v>123</v>
      </c>
      <c r="BE15" s="38">
        <f t="shared" si="5"/>
        <v>124</v>
      </c>
      <c r="BF15" s="38">
        <f t="shared" si="6"/>
        <v>133</v>
      </c>
      <c r="BG15" s="38">
        <f t="shared" si="7"/>
        <v>119</v>
      </c>
      <c r="BH15" s="38">
        <f t="shared" si="8"/>
        <v>129</v>
      </c>
      <c r="BI15" s="38">
        <f t="shared" si="9"/>
        <v>116</v>
      </c>
      <c r="BJ15" s="38">
        <f t="shared" si="10"/>
        <v>110</v>
      </c>
      <c r="BK15" s="38">
        <f t="shared" si="11"/>
        <v>120</v>
      </c>
    </row>
    <row r="16" spans="2:63" s="25" customFormat="1" ht="17.100000000000001" customHeight="1" thickBot="1" x14ac:dyDescent="0.25">
      <c r="C16" s="49" t="s">
        <v>55</v>
      </c>
      <c r="D16" s="38">
        <v>89</v>
      </c>
      <c r="E16" s="38">
        <v>85</v>
      </c>
      <c r="F16" s="38">
        <v>66</v>
      </c>
      <c r="G16" s="38">
        <v>98</v>
      </c>
      <c r="H16" s="38">
        <v>61</v>
      </c>
      <c r="I16" s="38">
        <v>86</v>
      </c>
      <c r="J16" s="38">
        <v>63</v>
      </c>
      <c r="K16" s="38">
        <v>64</v>
      </c>
      <c r="L16" s="38">
        <v>66</v>
      </c>
      <c r="M16" s="38">
        <v>72</v>
      </c>
      <c r="N16" s="38">
        <v>49</v>
      </c>
      <c r="O16" s="38">
        <v>68</v>
      </c>
      <c r="P16" s="38">
        <v>63</v>
      </c>
      <c r="Q16" s="38">
        <v>56</v>
      </c>
      <c r="R16" s="38">
        <v>53</v>
      </c>
      <c r="S16" s="38">
        <v>74</v>
      </c>
      <c r="T16" s="38">
        <v>78</v>
      </c>
      <c r="U16" s="38">
        <v>72</v>
      </c>
      <c r="V16" s="38">
        <v>48</v>
      </c>
      <c r="W16" s="38">
        <v>72</v>
      </c>
      <c r="X16" s="38">
        <v>64</v>
      </c>
      <c r="Y16" s="38">
        <v>75</v>
      </c>
      <c r="Z16" s="38">
        <v>43</v>
      </c>
      <c r="AA16" s="38">
        <v>62</v>
      </c>
      <c r="AB16" s="38">
        <v>46</v>
      </c>
      <c r="AC16" s="38">
        <v>76</v>
      </c>
      <c r="AD16" s="38">
        <v>57</v>
      </c>
      <c r="AE16" s="38">
        <v>60</v>
      </c>
      <c r="AF16" s="38">
        <v>60</v>
      </c>
      <c r="AG16" s="38">
        <v>64</v>
      </c>
      <c r="AH16" s="38">
        <v>56</v>
      </c>
      <c r="AI16" s="38">
        <v>97</v>
      </c>
      <c r="AJ16" s="38">
        <v>86</v>
      </c>
      <c r="AK16" s="38">
        <v>60</v>
      </c>
      <c r="AL16" s="38">
        <v>42</v>
      </c>
      <c r="AM16" s="38">
        <v>58</v>
      </c>
      <c r="AN16" s="38">
        <v>47</v>
      </c>
      <c r="AO16" s="38">
        <v>51</v>
      </c>
      <c r="AP16" s="38">
        <v>35</v>
      </c>
      <c r="AQ16" s="38">
        <v>45</v>
      </c>
      <c r="AR16" s="38">
        <v>36</v>
      </c>
      <c r="AS16" s="38">
        <v>45</v>
      </c>
      <c r="AT16" s="38">
        <v>43</v>
      </c>
      <c r="AU16" s="38">
        <v>42</v>
      </c>
      <c r="AV16" s="38">
        <v>28</v>
      </c>
      <c r="AW16" s="38">
        <v>50</v>
      </c>
      <c r="AX16" s="38">
        <v>36</v>
      </c>
      <c r="AY16" s="38">
        <v>38</v>
      </c>
      <c r="AZ16" s="38">
        <f t="shared" si="0"/>
        <v>338</v>
      </c>
      <c r="BA16" s="38">
        <f t="shared" si="1"/>
        <v>274</v>
      </c>
      <c r="BB16" s="38">
        <f t="shared" si="2"/>
        <v>255</v>
      </c>
      <c r="BC16" s="38">
        <f t="shared" si="3"/>
        <v>246</v>
      </c>
      <c r="BD16" s="38">
        <f t="shared" si="4"/>
        <v>270</v>
      </c>
      <c r="BE16" s="38">
        <f t="shared" si="5"/>
        <v>244</v>
      </c>
      <c r="BF16" s="38">
        <f t="shared" si="6"/>
        <v>239</v>
      </c>
      <c r="BG16" s="38">
        <f t="shared" si="7"/>
        <v>277</v>
      </c>
      <c r="BH16" s="38">
        <f t="shared" si="8"/>
        <v>246</v>
      </c>
      <c r="BI16" s="38">
        <f t="shared" si="9"/>
        <v>178</v>
      </c>
      <c r="BJ16" s="38">
        <f t="shared" si="10"/>
        <v>166</v>
      </c>
      <c r="BK16" s="38">
        <f t="shared" si="11"/>
        <v>152</v>
      </c>
    </row>
    <row r="17" spans="3:63" s="25" customFormat="1" ht="17.100000000000001" customHeight="1" thickBot="1" x14ac:dyDescent="0.25">
      <c r="C17" s="49" t="s">
        <v>57</v>
      </c>
      <c r="D17" s="38">
        <v>331</v>
      </c>
      <c r="E17" s="38">
        <v>242</v>
      </c>
      <c r="F17" s="38">
        <v>161</v>
      </c>
      <c r="G17" s="38">
        <v>188</v>
      </c>
      <c r="H17" s="38">
        <v>199</v>
      </c>
      <c r="I17" s="38">
        <v>201</v>
      </c>
      <c r="J17" s="38">
        <v>162</v>
      </c>
      <c r="K17" s="38">
        <v>201</v>
      </c>
      <c r="L17" s="38">
        <v>181</v>
      </c>
      <c r="M17" s="38">
        <v>201</v>
      </c>
      <c r="N17" s="38">
        <v>145</v>
      </c>
      <c r="O17" s="38">
        <v>171</v>
      </c>
      <c r="P17" s="38">
        <v>156</v>
      </c>
      <c r="Q17" s="38">
        <v>210</v>
      </c>
      <c r="R17" s="38">
        <v>133</v>
      </c>
      <c r="S17" s="38">
        <v>212</v>
      </c>
      <c r="T17" s="38">
        <v>169</v>
      </c>
      <c r="U17" s="38">
        <v>189</v>
      </c>
      <c r="V17" s="38">
        <v>144</v>
      </c>
      <c r="W17" s="38">
        <v>159</v>
      </c>
      <c r="X17" s="38">
        <v>184</v>
      </c>
      <c r="Y17" s="38">
        <v>146</v>
      </c>
      <c r="Z17" s="38">
        <v>118</v>
      </c>
      <c r="AA17" s="38">
        <v>155</v>
      </c>
      <c r="AB17" s="38">
        <v>122</v>
      </c>
      <c r="AC17" s="38">
        <v>170</v>
      </c>
      <c r="AD17" s="38">
        <v>120</v>
      </c>
      <c r="AE17" s="38">
        <v>181</v>
      </c>
      <c r="AF17" s="38">
        <v>142</v>
      </c>
      <c r="AG17" s="38">
        <v>163</v>
      </c>
      <c r="AH17" s="38">
        <v>152</v>
      </c>
      <c r="AI17" s="38">
        <v>186</v>
      </c>
      <c r="AJ17" s="38">
        <v>157</v>
      </c>
      <c r="AK17" s="38">
        <v>137</v>
      </c>
      <c r="AL17" s="38">
        <v>129</v>
      </c>
      <c r="AM17" s="38">
        <v>126</v>
      </c>
      <c r="AN17" s="38">
        <v>107</v>
      </c>
      <c r="AO17" s="38">
        <v>139</v>
      </c>
      <c r="AP17" s="38">
        <v>94</v>
      </c>
      <c r="AQ17" s="38">
        <v>124</v>
      </c>
      <c r="AR17" s="38">
        <v>149</v>
      </c>
      <c r="AS17" s="38">
        <v>107</v>
      </c>
      <c r="AT17" s="38">
        <v>97</v>
      </c>
      <c r="AU17" s="38">
        <v>138</v>
      </c>
      <c r="AV17" s="38">
        <v>121</v>
      </c>
      <c r="AW17" s="38">
        <v>122</v>
      </c>
      <c r="AX17" s="38">
        <v>88</v>
      </c>
      <c r="AY17" s="38">
        <v>115</v>
      </c>
      <c r="AZ17" s="38">
        <f t="shared" si="0"/>
        <v>922</v>
      </c>
      <c r="BA17" s="38">
        <f t="shared" si="1"/>
        <v>763</v>
      </c>
      <c r="BB17" s="38">
        <f t="shared" si="2"/>
        <v>698</v>
      </c>
      <c r="BC17" s="38">
        <f t="shared" si="3"/>
        <v>711</v>
      </c>
      <c r="BD17" s="38">
        <f t="shared" si="4"/>
        <v>661</v>
      </c>
      <c r="BE17" s="38">
        <f t="shared" si="5"/>
        <v>603</v>
      </c>
      <c r="BF17" s="38">
        <f t="shared" si="6"/>
        <v>593</v>
      </c>
      <c r="BG17" s="38">
        <f t="shared" si="7"/>
        <v>643</v>
      </c>
      <c r="BH17" s="38">
        <f t="shared" si="8"/>
        <v>549</v>
      </c>
      <c r="BI17" s="38">
        <f t="shared" si="9"/>
        <v>464</v>
      </c>
      <c r="BJ17" s="38">
        <f t="shared" si="10"/>
        <v>491</v>
      </c>
      <c r="BK17" s="38">
        <f t="shared" si="11"/>
        <v>446</v>
      </c>
    </row>
    <row r="18" spans="3:63" s="25" customFormat="1" ht="17.100000000000001" customHeight="1" thickBot="1" x14ac:dyDescent="0.25">
      <c r="C18" s="49" t="s">
        <v>58</v>
      </c>
      <c r="D18" s="38">
        <v>48</v>
      </c>
      <c r="E18" s="38">
        <v>36</v>
      </c>
      <c r="F18" s="38">
        <v>32</v>
      </c>
      <c r="G18" s="38">
        <v>41</v>
      </c>
      <c r="H18" s="38">
        <v>25</v>
      </c>
      <c r="I18" s="38">
        <v>71</v>
      </c>
      <c r="J18" s="38">
        <v>42</v>
      </c>
      <c r="K18" s="38">
        <v>55</v>
      </c>
      <c r="L18" s="38">
        <v>42</v>
      </c>
      <c r="M18" s="38">
        <v>43</v>
      </c>
      <c r="N18" s="38">
        <v>19</v>
      </c>
      <c r="O18" s="38">
        <v>63</v>
      </c>
      <c r="P18" s="38">
        <v>47</v>
      </c>
      <c r="Q18" s="38">
        <v>48</v>
      </c>
      <c r="R18" s="38">
        <v>29</v>
      </c>
      <c r="S18" s="38">
        <v>32</v>
      </c>
      <c r="T18" s="38">
        <v>35</v>
      </c>
      <c r="U18" s="38">
        <v>37</v>
      </c>
      <c r="V18" s="38">
        <v>26</v>
      </c>
      <c r="W18" s="38">
        <v>27</v>
      </c>
      <c r="X18" s="38">
        <v>30</v>
      </c>
      <c r="Y18" s="38">
        <v>31</v>
      </c>
      <c r="Z18" s="38">
        <v>26</v>
      </c>
      <c r="AA18" s="38">
        <v>48</v>
      </c>
      <c r="AB18" s="38">
        <v>41</v>
      </c>
      <c r="AC18" s="38">
        <v>42</v>
      </c>
      <c r="AD18" s="38">
        <v>23</v>
      </c>
      <c r="AE18" s="38">
        <v>45</v>
      </c>
      <c r="AF18" s="38">
        <v>33</v>
      </c>
      <c r="AG18" s="38">
        <v>38</v>
      </c>
      <c r="AH18" s="38">
        <v>37</v>
      </c>
      <c r="AI18" s="38">
        <v>42</v>
      </c>
      <c r="AJ18" s="38">
        <v>39</v>
      </c>
      <c r="AK18" s="38">
        <v>38</v>
      </c>
      <c r="AL18" s="38">
        <v>37</v>
      </c>
      <c r="AM18" s="38">
        <v>34</v>
      </c>
      <c r="AN18" s="38">
        <v>35</v>
      </c>
      <c r="AO18" s="38">
        <v>30</v>
      </c>
      <c r="AP18" s="38">
        <v>24</v>
      </c>
      <c r="AQ18" s="38">
        <v>23</v>
      </c>
      <c r="AR18" s="38">
        <v>22</v>
      </c>
      <c r="AS18" s="38">
        <v>31</v>
      </c>
      <c r="AT18" s="38">
        <v>20</v>
      </c>
      <c r="AU18" s="38">
        <v>31</v>
      </c>
      <c r="AV18" s="38">
        <v>29</v>
      </c>
      <c r="AW18" s="38">
        <v>30</v>
      </c>
      <c r="AX18" s="38">
        <v>20</v>
      </c>
      <c r="AY18" s="38">
        <v>24</v>
      </c>
      <c r="AZ18" s="38">
        <f t="shared" si="0"/>
        <v>157</v>
      </c>
      <c r="BA18" s="38">
        <f t="shared" si="1"/>
        <v>193</v>
      </c>
      <c r="BB18" s="38">
        <f t="shared" si="2"/>
        <v>167</v>
      </c>
      <c r="BC18" s="38">
        <f t="shared" si="3"/>
        <v>156</v>
      </c>
      <c r="BD18" s="38">
        <f t="shared" si="4"/>
        <v>125</v>
      </c>
      <c r="BE18" s="38">
        <f t="shared" si="5"/>
        <v>135</v>
      </c>
      <c r="BF18" s="38">
        <f t="shared" si="6"/>
        <v>151</v>
      </c>
      <c r="BG18" s="38">
        <f t="shared" si="7"/>
        <v>150</v>
      </c>
      <c r="BH18" s="38">
        <f t="shared" si="8"/>
        <v>148</v>
      </c>
      <c r="BI18" s="38">
        <f t="shared" si="9"/>
        <v>112</v>
      </c>
      <c r="BJ18" s="38">
        <f t="shared" si="10"/>
        <v>104</v>
      </c>
      <c r="BK18" s="38">
        <f t="shared" si="11"/>
        <v>103</v>
      </c>
    </row>
    <row r="19" spans="3:63" s="25" customFormat="1" ht="17.100000000000001" customHeight="1" thickBot="1" x14ac:dyDescent="0.25">
      <c r="C19" s="49" t="s">
        <v>59</v>
      </c>
      <c r="D19" s="38">
        <v>15</v>
      </c>
      <c r="E19" s="38">
        <v>16</v>
      </c>
      <c r="F19" s="38">
        <v>19</v>
      </c>
      <c r="G19" s="38">
        <v>27</v>
      </c>
      <c r="H19" s="38">
        <v>16</v>
      </c>
      <c r="I19" s="38">
        <v>20</v>
      </c>
      <c r="J19" s="38">
        <v>17</v>
      </c>
      <c r="K19" s="38">
        <v>14</v>
      </c>
      <c r="L19" s="38">
        <v>33</v>
      </c>
      <c r="M19" s="38">
        <v>18</v>
      </c>
      <c r="N19" s="38">
        <v>15</v>
      </c>
      <c r="O19" s="38">
        <v>18</v>
      </c>
      <c r="P19" s="38">
        <v>17</v>
      </c>
      <c r="Q19" s="38">
        <v>15</v>
      </c>
      <c r="R19" s="38">
        <v>9</v>
      </c>
      <c r="S19" s="38">
        <v>18</v>
      </c>
      <c r="T19" s="38">
        <v>14</v>
      </c>
      <c r="U19" s="38">
        <v>18</v>
      </c>
      <c r="V19" s="38">
        <v>10</v>
      </c>
      <c r="W19" s="38">
        <v>11</v>
      </c>
      <c r="X19" s="38">
        <v>11</v>
      </c>
      <c r="Y19" s="38">
        <v>23</v>
      </c>
      <c r="Z19" s="38">
        <v>13</v>
      </c>
      <c r="AA19" s="38">
        <v>12</v>
      </c>
      <c r="AB19" s="38">
        <v>15</v>
      </c>
      <c r="AC19" s="38">
        <v>18</v>
      </c>
      <c r="AD19" s="38">
        <v>10</v>
      </c>
      <c r="AE19" s="38">
        <v>22</v>
      </c>
      <c r="AF19" s="38">
        <v>9</v>
      </c>
      <c r="AG19" s="38">
        <v>16</v>
      </c>
      <c r="AH19" s="38">
        <v>11</v>
      </c>
      <c r="AI19" s="38">
        <v>19</v>
      </c>
      <c r="AJ19" s="38">
        <v>19</v>
      </c>
      <c r="AK19" s="38">
        <v>12</v>
      </c>
      <c r="AL19" s="38">
        <v>11</v>
      </c>
      <c r="AM19" s="38">
        <v>14</v>
      </c>
      <c r="AN19" s="38">
        <v>20</v>
      </c>
      <c r="AO19" s="38">
        <v>24</v>
      </c>
      <c r="AP19" s="38">
        <v>13</v>
      </c>
      <c r="AQ19" s="38">
        <v>11</v>
      </c>
      <c r="AR19" s="38">
        <v>22</v>
      </c>
      <c r="AS19" s="38">
        <v>13</v>
      </c>
      <c r="AT19" s="38">
        <v>13</v>
      </c>
      <c r="AU19" s="38">
        <v>18</v>
      </c>
      <c r="AV19" s="38">
        <v>17</v>
      </c>
      <c r="AW19" s="38">
        <v>18</v>
      </c>
      <c r="AX19" s="38">
        <v>11</v>
      </c>
      <c r="AY19" s="38">
        <v>15</v>
      </c>
      <c r="AZ19" s="38">
        <f t="shared" si="0"/>
        <v>77</v>
      </c>
      <c r="BA19" s="38">
        <f t="shared" si="1"/>
        <v>67</v>
      </c>
      <c r="BB19" s="38">
        <f t="shared" si="2"/>
        <v>84</v>
      </c>
      <c r="BC19" s="38">
        <f t="shared" si="3"/>
        <v>59</v>
      </c>
      <c r="BD19" s="38">
        <f t="shared" si="4"/>
        <v>53</v>
      </c>
      <c r="BE19" s="38">
        <f t="shared" si="5"/>
        <v>59</v>
      </c>
      <c r="BF19" s="38">
        <f t="shared" si="6"/>
        <v>65</v>
      </c>
      <c r="BG19" s="38">
        <f t="shared" si="7"/>
        <v>55</v>
      </c>
      <c r="BH19" s="38">
        <f t="shared" si="8"/>
        <v>56</v>
      </c>
      <c r="BI19" s="38">
        <f t="shared" si="9"/>
        <v>68</v>
      </c>
      <c r="BJ19" s="38">
        <f t="shared" si="10"/>
        <v>66</v>
      </c>
      <c r="BK19" s="38">
        <f t="shared" si="11"/>
        <v>61</v>
      </c>
    </row>
    <row r="20" spans="3:63" s="25" customFormat="1" ht="17.100000000000001" customHeight="1" thickBot="1" x14ac:dyDescent="0.25">
      <c r="C20" s="49" t="s">
        <v>90</v>
      </c>
      <c r="D20" s="38">
        <v>91</v>
      </c>
      <c r="E20" s="38">
        <v>58</v>
      </c>
      <c r="F20" s="38">
        <v>39</v>
      </c>
      <c r="G20" s="38">
        <v>37</v>
      </c>
      <c r="H20" s="38">
        <v>61</v>
      </c>
      <c r="I20" s="38">
        <v>40</v>
      </c>
      <c r="J20" s="38">
        <v>42</v>
      </c>
      <c r="K20" s="38">
        <v>75</v>
      </c>
      <c r="L20" s="38">
        <v>47</v>
      </c>
      <c r="M20" s="38">
        <v>49</v>
      </c>
      <c r="N20" s="38">
        <v>33</v>
      </c>
      <c r="O20" s="38">
        <v>61</v>
      </c>
      <c r="P20" s="38">
        <v>53</v>
      </c>
      <c r="Q20" s="38">
        <v>55</v>
      </c>
      <c r="R20" s="38">
        <v>31</v>
      </c>
      <c r="S20" s="38">
        <v>39</v>
      </c>
      <c r="T20" s="38">
        <v>43</v>
      </c>
      <c r="U20" s="38">
        <v>39</v>
      </c>
      <c r="V20" s="38">
        <v>25</v>
      </c>
      <c r="W20" s="38">
        <v>50</v>
      </c>
      <c r="X20" s="38">
        <v>45</v>
      </c>
      <c r="Y20" s="38">
        <v>57</v>
      </c>
      <c r="Z20" s="38">
        <v>34</v>
      </c>
      <c r="AA20" s="38">
        <v>39</v>
      </c>
      <c r="AB20" s="38">
        <v>35</v>
      </c>
      <c r="AC20" s="38">
        <v>50</v>
      </c>
      <c r="AD20" s="38">
        <v>39</v>
      </c>
      <c r="AE20" s="38">
        <v>50</v>
      </c>
      <c r="AF20" s="38">
        <v>41</v>
      </c>
      <c r="AG20" s="38">
        <v>36</v>
      </c>
      <c r="AH20" s="38">
        <v>38</v>
      </c>
      <c r="AI20" s="38">
        <v>39</v>
      </c>
      <c r="AJ20" s="38">
        <v>43</v>
      </c>
      <c r="AK20" s="38">
        <v>40</v>
      </c>
      <c r="AL20" s="38">
        <v>30</v>
      </c>
      <c r="AM20" s="38">
        <v>35</v>
      </c>
      <c r="AN20" s="38">
        <v>27</v>
      </c>
      <c r="AO20" s="38">
        <v>35</v>
      </c>
      <c r="AP20" s="38">
        <v>24</v>
      </c>
      <c r="AQ20" s="38">
        <v>38</v>
      </c>
      <c r="AR20" s="38">
        <v>28</v>
      </c>
      <c r="AS20" s="38">
        <v>31</v>
      </c>
      <c r="AT20" s="38">
        <v>23</v>
      </c>
      <c r="AU20" s="38">
        <v>35</v>
      </c>
      <c r="AV20" s="38">
        <v>20</v>
      </c>
      <c r="AW20" s="38">
        <v>21</v>
      </c>
      <c r="AX20" s="38">
        <v>16</v>
      </c>
      <c r="AY20" s="38">
        <v>34</v>
      </c>
      <c r="AZ20" s="38">
        <f t="shared" si="0"/>
        <v>225</v>
      </c>
      <c r="BA20" s="38">
        <f t="shared" si="1"/>
        <v>218</v>
      </c>
      <c r="BB20" s="38">
        <f t="shared" si="2"/>
        <v>190</v>
      </c>
      <c r="BC20" s="38">
        <f t="shared" si="3"/>
        <v>178</v>
      </c>
      <c r="BD20" s="38">
        <f t="shared" si="4"/>
        <v>157</v>
      </c>
      <c r="BE20" s="38">
        <f t="shared" si="5"/>
        <v>175</v>
      </c>
      <c r="BF20" s="38">
        <f t="shared" si="6"/>
        <v>174</v>
      </c>
      <c r="BG20" s="38">
        <f t="shared" si="7"/>
        <v>154</v>
      </c>
      <c r="BH20" s="38">
        <f t="shared" si="8"/>
        <v>148</v>
      </c>
      <c r="BI20" s="38">
        <f t="shared" si="9"/>
        <v>124</v>
      </c>
      <c r="BJ20" s="38">
        <f t="shared" si="10"/>
        <v>117</v>
      </c>
      <c r="BK20" s="38">
        <f t="shared" si="11"/>
        <v>91</v>
      </c>
    </row>
    <row r="21" spans="3:63" s="25" customFormat="1" ht="17.100000000000001" customHeight="1" thickBot="1" x14ac:dyDescent="0.25">
      <c r="C21" s="49" t="s">
        <v>56</v>
      </c>
      <c r="D21" s="38">
        <v>8</v>
      </c>
      <c r="E21" s="38">
        <v>8</v>
      </c>
      <c r="F21" s="38">
        <v>8</v>
      </c>
      <c r="G21" s="38">
        <v>6</v>
      </c>
      <c r="H21" s="38">
        <v>3</v>
      </c>
      <c r="I21" s="38">
        <v>9</v>
      </c>
      <c r="J21" s="38">
        <v>9</v>
      </c>
      <c r="K21" s="38">
        <v>8</v>
      </c>
      <c r="L21" s="38">
        <v>12</v>
      </c>
      <c r="M21" s="38">
        <v>4</v>
      </c>
      <c r="N21" s="38">
        <v>7</v>
      </c>
      <c r="O21" s="38">
        <v>10</v>
      </c>
      <c r="P21" s="38">
        <v>7</v>
      </c>
      <c r="Q21" s="38">
        <v>5</v>
      </c>
      <c r="R21" s="38">
        <v>8</v>
      </c>
      <c r="S21" s="38">
        <v>6</v>
      </c>
      <c r="T21" s="38">
        <v>8</v>
      </c>
      <c r="U21" s="38">
        <v>8</v>
      </c>
      <c r="V21" s="38">
        <v>3</v>
      </c>
      <c r="W21" s="38">
        <v>10</v>
      </c>
      <c r="X21" s="38">
        <v>6</v>
      </c>
      <c r="Y21" s="38">
        <v>11</v>
      </c>
      <c r="Z21" s="38">
        <v>3</v>
      </c>
      <c r="AA21" s="38">
        <v>7</v>
      </c>
      <c r="AB21" s="38">
        <v>6</v>
      </c>
      <c r="AC21" s="38">
        <v>8</v>
      </c>
      <c r="AD21" s="38">
        <v>11</v>
      </c>
      <c r="AE21" s="38">
        <v>7</v>
      </c>
      <c r="AF21" s="38">
        <v>12</v>
      </c>
      <c r="AG21" s="38">
        <v>4</v>
      </c>
      <c r="AH21" s="38">
        <v>0</v>
      </c>
      <c r="AI21" s="38">
        <v>6</v>
      </c>
      <c r="AJ21" s="38">
        <v>6</v>
      </c>
      <c r="AK21" s="38">
        <v>7</v>
      </c>
      <c r="AL21" s="38">
        <v>10</v>
      </c>
      <c r="AM21" s="38">
        <v>3</v>
      </c>
      <c r="AN21" s="38">
        <v>9</v>
      </c>
      <c r="AO21" s="38">
        <v>9</v>
      </c>
      <c r="AP21" s="38">
        <v>4</v>
      </c>
      <c r="AQ21" s="38">
        <v>5</v>
      </c>
      <c r="AR21" s="38">
        <v>11</v>
      </c>
      <c r="AS21" s="38">
        <v>7</v>
      </c>
      <c r="AT21" s="38">
        <v>8</v>
      </c>
      <c r="AU21" s="38">
        <v>9</v>
      </c>
      <c r="AV21" s="38">
        <v>5</v>
      </c>
      <c r="AW21" s="38">
        <v>5</v>
      </c>
      <c r="AX21" s="38">
        <v>3</v>
      </c>
      <c r="AY21" s="38">
        <v>9</v>
      </c>
      <c r="AZ21" s="38">
        <f t="shared" si="0"/>
        <v>30</v>
      </c>
      <c r="BA21" s="38">
        <f t="shared" si="1"/>
        <v>29</v>
      </c>
      <c r="BB21" s="38">
        <f t="shared" si="2"/>
        <v>33</v>
      </c>
      <c r="BC21" s="38">
        <f t="shared" si="3"/>
        <v>26</v>
      </c>
      <c r="BD21" s="38">
        <f t="shared" si="4"/>
        <v>29</v>
      </c>
      <c r="BE21" s="38">
        <f t="shared" si="5"/>
        <v>27</v>
      </c>
      <c r="BF21" s="38">
        <f t="shared" si="6"/>
        <v>32</v>
      </c>
      <c r="BG21" s="38">
        <f t="shared" si="7"/>
        <v>22</v>
      </c>
      <c r="BH21" s="38">
        <f t="shared" si="8"/>
        <v>26</v>
      </c>
      <c r="BI21" s="38">
        <f t="shared" si="9"/>
        <v>27</v>
      </c>
      <c r="BJ21" s="38">
        <f t="shared" si="10"/>
        <v>35</v>
      </c>
      <c r="BK21" s="38">
        <f t="shared" si="11"/>
        <v>22</v>
      </c>
    </row>
    <row r="22" spans="3:63" s="25" customFormat="1" ht="17.100000000000001" customHeight="1" thickBot="1" x14ac:dyDescent="0.25">
      <c r="C22" s="50" t="s">
        <v>77</v>
      </c>
      <c r="D22" s="52">
        <f t="shared" ref="D22:O22" si="12">SUM(D5:D21)</f>
        <v>1989</v>
      </c>
      <c r="E22" s="52">
        <f t="shared" si="12"/>
        <v>1687</v>
      </c>
      <c r="F22" s="52">
        <f t="shared" si="12"/>
        <v>1238</v>
      </c>
      <c r="G22" s="53">
        <f t="shared" si="12"/>
        <v>1627</v>
      </c>
      <c r="H22" s="52">
        <f t="shared" si="12"/>
        <v>1398</v>
      </c>
      <c r="I22" s="52">
        <f t="shared" si="12"/>
        <v>1703</v>
      </c>
      <c r="J22" s="52">
        <f t="shared" si="12"/>
        <v>1229</v>
      </c>
      <c r="K22" s="53">
        <f t="shared" si="12"/>
        <v>1580</v>
      </c>
      <c r="L22" s="52">
        <f t="shared" si="12"/>
        <v>1428</v>
      </c>
      <c r="M22" s="52">
        <f t="shared" si="12"/>
        <v>1473</v>
      </c>
      <c r="N22" s="52">
        <f t="shared" si="12"/>
        <v>1133</v>
      </c>
      <c r="O22" s="53">
        <f t="shared" si="12"/>
        <v>1487</v>
      </c>
      <c r="P22" s="52">
        <v>1441</v>
      </c>
      <c r="Q22" s="52">
        <v>1392</v>
      </c>
      <c r="R22" s="52">
        <f>SUM(R5:R21)</f>
        <v>1006</v>
      </c>
      <c r="S22" s="53">
        <f>SUM(S5:S21)</f>
        <v>1394</v>
      </c>
      <c r="T22" s="52">
        <v>1338</v>
      </c>
      <c r="U22" s="52">
        <v>1277</v>
      </c>
      <c r="V22" s="52">
        <v>1021</v>
      </c>
      <c r="W22" s="53">
        <v>1236</v>
      </c>
      <c r="X22" s="52">
        <f t="shared" ref="X22:AC22" si="13">SUM(X5:X21)</f>
        <v>1284</v>
      </c>
      <c r="Y22" s="52">
        <f t="shared" si="13"/>
        <v>1232</v>
      </c>
      <c r="Z22" s="52">
        <f t="shared" si="13"/>
        <v>884</v>
      </c>
      <c r="AA22" s="53">
        <f t="shared" si="13"/>
        <v>1329</v>
      </c>
      <c r="AB22" s="52">
        <f t="shared" si="13"/>
        <v>1048</v>
      </c>
      <c r="AC22" s="52">
        <f t="shared" si="13"/>
        <v>1316</v>
      </c>
      <c r="AD22" s="52">
        <f t="shared" ref="AD22:AI22" si="14">SUM(AD5:AD21)</f>
        <v>955</v>
      </c>
      <c r="AE22" s="53">
        <f t="shared" si="14"/>
        <v>1313</v>
      </c>
      <c r="AF22" s="52">
        <f t="shared" si="14"/>
        <v>1187</v>
      </c>
      <c r="AG22" s="52">
        <f t="shared" si="14"/>
        <v>1226</v>
      </c>
      <c r="AH22" s="52">
        <f t="shared" si="14"/>
        <v>1087</v>
      </c>
      <c r="AI22" s="53">
        <f t="shared" si="14"/>
        <v>1305</v>
      </c>
      <c r="AJ22" s="52">
        <f t="shared" ref="AJ22:BC22" si="15">SUM(AJ5:AJ21)</f>
        <v>1266</v>
      </c>
      <c r="AK22" s="52">
        <f t="shared" si="15"/>
        <v>1229</v>
      </c>
      <c r="AL22" s="52">
        <f t="shared" ref="AL22:AQ22" si="16">SUM(AL5:AL21)</f>
        <v>987</v>
      </c>
      <c r="AM22" s="53">
        <f t="shared" si="16"/>
        <v>1137</v>
      </c>
      <c r="AN22" s="52">
        <f t="shared" si="16"/>
        <v>1017</v>
      </c>
      <c r="AO22" s="52">
        <f t="shared" si="16"/>
        <v>1061</v>
      </c>
      <c r="AP22" s="52">
        <f t="shared" si="16"/>
        <v>816</v>
      </c>
      <c r="AQ22" s="53">
        <f t="shared" si="16"/>
        <v>1018</v>
      </c>
      <c r="AR22" s="52">
        <f t="shared" ref="AR22:AW22" si="17">SUM(AR5:AR21)</f>
        <v>1041</v>
      </c>
      <c r="AS22" s="52">
        <f t="shared" si="17"/>
        <v>933</v>
      </c>
      <c r="AT22" s="52">
        <f t="shared" si="17"/>
        <v>683</v>
      </c>
      <c r="AU22" s="53">
        <f t="shared" si="17"/>
        <v>1030</v>
      </c>
      <c r="AV22" s="52">
        <f t="shared" si="17"/>
        <v>864</v>
      </c>
      <c r="AW22" s="52">
        <f t="shared" si="17"/>
        <v>983</v>
      </c>
      <c r="AX22" s="52">
        <f>SUM(AX5:AX21)</f>
        <v>644</v>
      </c>
      <c r="AY22" s="53">
        <f>SUM(AY5:AY21)</f>
        <v>904</v>
      </c>
      <c r="AZ22" s="52">
        <f t="shared" si="15"/>
        <v>6541</v>
      </c>
      <c r="BA22" s="52">
        <f t="shared" si="15"/>
        <v>5910</v>
      </c>
      <c r="BB22" s="52">
        <f t="shared" si="15"/>
        <v>5521</v>
      </c>
      <c r="BC22" s="52">
        <f t="shared" si="15"/>
        <v>5233</v>
      </c>
      <c r="BD22" s="52">
        <f t="shared" si="4"/>
        <v>4872</v>
      </c>
      <c r="BE22" s="52">
        <f t="shared" si="5"/>
        <v>4729</v>
      </c>
      <c r="BF22" s="52">
        <f t="shared" si="6"/>
        <v>4632</v>
      </c>
      <c r="BG22" s="52">
        <f t="shared" si="7"/>
        <v>4805</v>
      </c>
      <c r="BH22" s="52">
        <f t="shared" si="8"/>
        <v>4619</v>
      </c>
      <c r="BI22" s="52">
        <f t="shared" si="9"/>
        <v>3912</v>
      </c>
      <c r="BJ22" s="52">
        <f t="shared" si="10"/>
        <v>3687</v>
      </c>
      <c r="BK22" s="52">
        <f t="shared" si="11"/>
        <v>3395</v>
      </c>
    </row>
    <row r="23" spans="3:63" x14ac:dyDescent="0.2">
      <c r="AF23" s="31"/>
      <c r="AG23" s="32"/>
    </row>
    <row r="25" spans="3:63" ht="39" customHeight="1" x14ac:dyDescent="0.2">
      <c r="C25" s="26"/>
      <c r="D25" s="36" t="s">
        <v>66</v>
      </c>
      <c r="E25" s="36" t="s">
        <v>67</v>
      </c>
      <c r="F25" s="36" t="s">
        <v>68</v>
      </c>
      <c r="G25" s="54" t="s">
        <v>69</v>
      </c>
      <c r="H25" s="36" t="s">
        <v>70</v>
      </c>
      <c r="I25" s="36" t="s">
        <v>71</v>
      </c>
      <c r="J25" s="36" t="s">
        <v>72</v>
      </c>
      <c r="K25" s="54" t="s">
        <v>73</v>
      </c>
      <c r="L25" s="36" t="s">
        <v>74</v>
      </c>
      <c r="M25" s="36" t="s">
        <v>93</v>
      </c>
      <c r="N25" s="36" t="s">
        <v>117</v>
      </c>
      <c r="O25" s="54" t="s">
        <v>119</v>
      </c>
      <c r="P25" s="36" t="s">
        <v>123</v>
      </c>
      <c r="Q25" s="36" t="s">
        <v>126</v>
      </c>
      <c r="R25" s="36" t="s">
        <v>128</v>
      </c>
      <c r="S25" s="54" t="s">
        <v>130</v>
      </c>
      <c r="T25" s="36" t="s">
        <v>133</v>
      </c>
      <c r="U25" s="36" t="s">
        <v>135</v>
      </c>
      <c r="V25" s="36" t="s">
        <v>137</v>
      </c>
      <c r="W25" s="54" t="s">
        <v>142</v>
      </c>
      <c r="X25" s="36" t="s">
        <v>145</v>
      </c>
      <c r="Y25" s="36" t="s">
        <v>151</v>
      </c>
      <c r="Z25" s="36" t="s">
        <v>153</v>
      </c>
      <c r="AA25" s="54" t="s">
        <v>159</v>
      </c>
      <c r="AB25" s="36" t="s">
        <v>595</v>
      </c>
      <c r="AC25" s="36" t="s">
        <v>607</v>
      </c>
      <c r="AD25" s="36" t="s">
        <v>618</v>
      </c>
      <c r="AE25" s="54" t="s">
        <v>620</v>
      </c>
      <c r="AF25" s="36" t="s">
        <v>624</v>
      </c>
      <c r="AG25" s="36" t="s">
        <v>626</v>
      </c>
      <c r="AH25" s="36" t="s">
        <v>634</v>
      </c>
      <c r="AI25" s="54" t="s">
        <v>636</v>
      </c>
      <c r="AJ25" s="36" t="s">
        <v>640</v>
      </c>
      <c r="AK25" s="36" t="s">
        <v>642</v>
      </c>
      <c r="AL25" s="36" t="s">
        <v>644</v>
      </c>
      <c r="AM25" s="54" t="s">
        <v>646</v>
      </c>
      <c r="AN25" s="36" t="s">
        <v>650</v>
      </c>
      <c r="AO25" s="36" t="s">
        <v>652</v>
      </c>
      <c r="AP25" s="36" t="s">
        <v>654</v>
      </c>
      <c r="AQ25" s="54" t="s">
        <v>656</v>
      </c>
      <c r="AR25" s="36" t="s">
        <v>660</v>
      </c>
      <c r="AS25" s="36" t="s">
        <v>663</v>
      </c>
      <c r="AT25" s="36" t="s">
        <v>666</v>
      </c>
      <c r="AU25" s="54" t="s">
        <v>682</v>
      </c>
      <c r="AV25" s="36" t="s">
        <v>139</v>
      </c>
      <c r="AW25" s="36" t="s">
        <v>140</v>
      </c>
      <c r="AX25" s="36" t="s">
        <v>141</v>
      </c>
      <c r="AY25" s="36" t="s">
        <v>131</v>
      </c>
      <c r="AZ25" s="36" t="s">
        <v>143</v>
      </c>
      <c r="BA25" s="36" t="s">
        <v>160</v>
      </c>
      <c r="BB25" s="36" t="s">
        <v>621</v>
      </c>
      <c r="BC25" s="36" t="s">
        <v>637</v>
      </c>
      <c r="BD25" s="36" t="s">
        <v>647</v>
      </c>
      <c r="BE25" s="36" t="s">
        <v>657</v>
      </c>
      <c r="BF25" s="36" t="s">
        <v>683</v>
      </c>
    </row>
    <row r="26" spans="3:63" ht="17.100000000000001" customHeight="1" thickBot="1" x14ac:dyDescent="0.25">
      <c r="C26" s="49" t="s">
        <v>50</v>
      </c>
      <c r="D26" s="39">
        <f t="shared" ref="D26:D42" si="18">+(H5-D5)/D5</f>
        <v>-0.1924198250728863</v>
      </c>
      <c r="E26" s="39">
        <f t="shared" ref="E26:E43" si="19">+(I5-E5)/E5</f>
        <v>-6.0975609756097563E-3</v>
      </c>
      <c r="F26" s="39">
        <f t="shared" ref="F26:F43" si="20">+(J5-F5)/F5</f>
        <v>-0.14473684210526316</v>
      </c>
      <c r="G26" s="39">
        <f t="shared" ref="G26:G43" si="21">+(K5-G5)/G5</f>
        <v>7.3426573426573424E-2</v>
      </c>
      <c r="H26" s="39">
        <f t="shared" ref="H26:H43" si="22">+(L5-H5)/H5</f>
        <v>2.1660649819494584E-2</v>
      </c>
      <c r="I26" s="39">
        <f t="shared" ref="I26:I43" si="23">+(M5-I5)/I5</f>
        <v>-0.21779141104294478</v>
      </c>
      <c r="J26" s="39">
        <f t="shared" ref="J26:J43" si="24">+(N5-J5)/J5</f>
        <v>0.22564102564102564</v>
      </c>
      <c r="K26" s="39">
        <f t="shared" ref="K26:K43" si="25">+(O5-K5)/K5</f>
        <v>-0.14006514657980457</v>
      </c>
      <c r="L26" s="39">
        <f t="shared" ref="L26:L43" si="26">+(P5-L5)/L5</f>
        <v>-4.5936395759717315E-2</v>
      </c>
      <c r="M26" s="39">
        <f t="shared" ref="M26:U43" si="27">+(Q5-M5)/M5</f>
        <v>0.11372549019607843</v>
      </c>
      <c r="N26" s="39">
        <f t="shared" si="27"/>
        <v>-0.23012552301255229</v>
      </c>
      <c r="O26" s="39">
        <f t="shared" si="27"/>
        <v>-1.893939393939394E-2</v>
      </c>
      <c r="P26" s="39">
        <f t="shared" si="27"/>
        <v>2.9629629629629631E-2</v>
      </c>
      <c r="Q26" s="39">
        <f t="shared" si="27"/>
        <v>-0.21478873239436619</v>
      </c>
      <c r="R26" s="39">
        <f t="shared" si="27"/>
        <v>9.7826086956521743E-2</v>
      </c>
      <c r="S26" s="39">
        <f t="shared" si="27"/>
        <v>-0.11969111969111969</v>
      </c>
      <c r="T26" s="39">
        <f t="shared" si="27"/>
        <v>-0.22302158273381295</v>
      </c>
      <c r="U26" s="39">
        <f t="shared" si="27"/>
        <v>6.2780269058295965E-2</v>
      </c>
      <c r="V26" s="39">
        <f t="shared" ref="V26:V43" si="28">+(Z5-V5)/V5</f>
        <v>-0.18316831683168316</v>
      </c>
      <c r="W26" s="39">
        <f t="shared" ref="W26:AU41" si="29">+(AA5-W5)/W5</f>
        <v>7.4561403508771926E-2</v>
      </c>
      <c r="X26" s="39">
        <f t="shared" si="29"/>
        <v>-0.15740740740740741</v>
      </c>
      <c r="Y26" s="39">
        <f t="shared" si="29"/>
        <v>6.7510548523206745E-2</v>
      </c>
      <c r="Z26" s="39">
        <f t="shared" si="29"/>
        <v>9.0909090909090912E-2</v>
      </c>
      <c r="AA26" s="39">
        <f t="shared" si="29"/>
        <v>4.0816326530612242E-2</v>
      </c>
      <c r="AB26" s="39">
        <f t="shared" si="29"/>
        <v>0.15934065934065933</v>
      </c>
      <c r="AC26" s="39">
        <f t="shared" si="29"/>
        <v>0.10276679841897234</v>
      </c>
      <c r="AD26" s="39">
        <f t="shared" si="29"/>
        <v>0.18888888888888888</v>
      </c>
      <c r="AE26" s="39">
        <f t="shared" si="29"/>
        <v>-0.10588235294117647</v>
      </c>
      <c r="AF26" s="39">
        <f t="shared" si="29"/>
        <v>0.25592417061611372</v>
      </c>
      <c r="AG26" s="39">
        <f t="shared" si="29"/>
        <v>-0.21505376344086022</v>
      </c>
      <c r="AH26" s="39">
        <f t="shared" si="29"/>
        <v>-2.336448598130841E-2</v>
      </c>
      <c r="AI26" s="39">
        <f t="shared" si="29"/>
        <v>0.15789473684210525</v>
      </c>
      <c r="AJ26" s="39">
        <f t="shared" si="29"/>
        <v>-0.20754716981132076</v>
      </c>
      <c r="AK26" s="39">
        <f t="shared" si="29"/>
        <v>-0.11415525114155251</v>
      </c>
      <c r="AL26" s="39">
        <f t="shared" si="29"/>
        <v>-0.16267942583732056</v>
      </c>
      <c r="AM26" s="39">
        <f t="shared" si="29"/>
        <v>-0.28409090909090912</v>
      </c>
      <c r="AN26" s="39">
        <f t="shared" si="29"/>
        <v>8.0952380952380956E-2</v>
      </c>
      <c r="AO26" s="39">
        <f t="shared" si="29"/>
        <v>-3.608247422680412E-2</v>
      </c>
      <c r="AP26" s="39">
        <f t="shared" si="29"/>
        <v>-0.19428571428571428</v>
      </c>
      <c r="AQ26" s="39">
        <f t="shared" si="29"/>
        <v>1.5873015873015872E-2</v>
      </c>
      <c r="AR26" s="39">
        <f t="shared" si="29"/>
        <v>-0.25991189427312777</v>
      </c>
      <c r="AS26" s="39">
        <f t="shared" si="29"/>
        <v>-2.1390374331550801E-2</v>
      </c>
      <c r="AT26" s="39">
        <f t="shared" si="29"/>
        <v>-0.12056737588652482</v>
      </c>
      <c r="AU26" s="39">
        <f t="shared" si="29"/>
        <v>-0.11458333333333333</v>
      </c>
      <c r="AV26" s="39">
        <f t="shared" ref="AV26:AV43" si="30">+(BA5-AZ5)/AZ5</f>
        <v>-6.7510548523206745E-2</v>
      </c>
      <c r="AW26" s="39">
        <f t="shared" ref="AW26:BF43" si="31">+(BB5-BA5)/BA5</f>
        <v>-5.7918552036199097E-2</v>
      </c>
      <c r="AX26" s="39">
        <f t="shared" si="31"/>
        <v>-4.226705091258405E-2</v>
      </c>
      <c r="AY26" s="39">
        <f t="shared" si="31"/>
        <v>-6.6198595787362091E-2</v>
      </c>
      <c r="AZ26" s="39">
        <f t="shared" si="31"/>
        <v>-7.3039742212674549E-2</v>
      </c>
      <c r="BA26" s="39">
        <f t="shared" si="31"/>
        <v>8.1112398609501733E-3</v>
      </c>
      <c r="BB26" s="39">
        <f t="shared" si="31"/>
        <v>7.1264367816091953E-2</v>
      </c>
      <c r="BC26" s="39">
        <f t="shared" si="31"/>
        <v>2.6824034334763949E-2</v>
      </c>
      <c r="BD26" s="39">
        <f t="shared" si="31"/>
        <v>-0.19749216300940439</v>
      </c>
      <c r="BE26" s="39">
        <f t="shared" si="31"/>
        <v>-2.734375E-2</v>
      </c>
      <c r="BF26" s="39">
        <f t="shared" si="31"/>
        <v>-0.13654618473895583</v>
      </c>
    </row>
    <row r="27" spans="3:63" ht="17.100000000000001" customHeight="1" thickBot="1" x14ac:dyDescent="0.25">
      <c r="C27" s="49" t="s">
        <v>51</v>
      </c>
      <c r="D27" s="39">
        <f t="shared" si="18"/>
        <v>-0.11538461538461539</v>
      </c>
      <c r="E27" s="39">
        <f t="shared" si="19"/>
        <v>7.8947368421052627E-2</v>
      </c>
      <c r="F27" s="39">
        <f t="shared" si="20"/>
        <v>-0.12903225806451613</v>
      </c>
      <c r="G27" s="39">
        <f t="shared" si="21"/>
        <v>-0.11363636363636363</v>
      </c>
      <c r="H27" s="39">
        <f t="shared" si="22"/>
        <v>-0.28260869565217389</v>
      </c>
      <c r="I27" s="39">
        <f t="shared" si="23"/>
        <v>-0.24390243902439024</v>
      </c>
      <c r="J27" s="39">
        <f t="shared" si="24"/>
        <v>0.25925925925925924</v>
      </c>
      <c r="K27" s="39">
        <f t="shared" si="25"/>
        <v>0.12820512820512819</v>
      </c>
      <c r="L27" s="39">
        <f t="shared" si="26"/>
        <v>0.15151515151515152</v>
      </c>
      <c r="M27" s="39">
        <f t="shared" si="27"/>
        <v>-0.12903225806451613</v>
      </c>
      <c r="N27" s="39">
        <f t="shared" si="27"/>
        <v>5.8823529411764705E-2</v>
      </c>
      <c r="O27" s="39">
        <f t="shared" si="27"/>
        <v>-0.5</v>
      </c>
      <c r="P27" s="39">
        <f t="shared" si="27"/>
        <v>2.6315789473684209E-2</v>
      </c>
      <c r="Q27" s="39">
        <f t="shared" si="27"/>
        <v>0.14814814814814814</v>
      </c>
      <c r="R27" s="39">
        <f t="shared" si="27"/>
        <v>-0.47222222222222221</v>
      </c>
      <c r="S27" s="39">
        <f t="shared" si="27"/>
        <v>0.54545454545454541</v>
      </c>
      <c r="T27" s="39">
        <f t="shared" si="27"/>
        <v>-5.128205128205128E-2</v>
      </c>
      <c r="U27" s="39">
        <f t="shared" si="27"/>
        <v>0.35483870967741937</v>
      </c>
      <c r="V27" s="39">
        <f t="shared" si="28"/>
        <v>0.31578947368421051</v>
      </c>
      <c r="W27" s="39">
        <f t="shared" ref="W27:W43" si="32">+(AA6-W6)/W6</f>
        <v>0.17647058823529413</v>
      </c>
      <c r="X27" s="39">
        <f t="shared" ref="X27:X43" si="33">+(AB6-X6)/X6</f>
        <v>-0.21621621621621623</v>
      </c>
      <c r="Y27" s="39">
        <f t="shared" ref="Y27:Y43" si="34">+(AC6-Y6)/Y6</f>
        <v>-0.21428571428571427</v>
      </c>
      <c r="Z27" s="39">
        <f t="shared" ref="Z27:Z43" si="35">+(AD6-Z6)/Z6</f>
        <v>-0.04</v>
      </c>
      <c r="AA27" s="39">
        <f t="shared" ref="AA27:AA43" si="36">+(AE6-AA6)/AA6</f>
        <v>-0.22500000000000001</v>
      </c>
      <c r="AB27" s="39">
        <f t="shared" ref="AB27:AB43" si="37">+(AF6-AB6)/AB6</f>
        <v>0.13793103448275862</v>
      </c>
      <c r="AC27" s="39">
        <f t="shared" ref="AC27:AC41" si="38">+(AG6-AC6)/AC6</f>
        <v>-0.27272727272727271</v>
      </c>
      <c r="AD27" s="39">
        <f t="shared" ref="AD27:AD43" si="39">+(AH6-AD6)/AD6</f>
        <v>-4.1666666666666664E-2</v>
      </c>
      <c r="AE27" s="39">
        <f t="shared" ref="AE27:AE41" si="40">+(AI6-AE6)/AE6</f>
        <v>6.4516129032258063E-2</v>
      </c>
      <c r="AF27" s="39">
        <f t="shared" ref="AF27:AF43" si="41">+(AJ6-AF6)/AF6</f>
        <v>0</v>
      </c>
      <c r="AG27" s="39">
        <f t="shared" ref="AG27:AG41" si="42">+(AK6-AG6)/AG6</f>
        <v>0.45833333333333331</v>
      </c>
      <c r="AH27" s="39">
        <f t="shared" ref="AH27:AH41" si="43">+(AL6-AH6)/AH6</f>
        <v>-0.34782608695652173</v>
      </c>
      <c r="AI27" s="39">
        <f t="shared" ref="AI27:AI43" si="44">+(AM6-AI6)/AI6</f>
        <v>-0.18181818181818182</v>
      </c>
      <c r="AJ27" s="39">
        <f t="shared" ref="AJ27:AJ41" si="45">+(AN6-AJ6)/AJ6</f>
        <v>-0.30303030303030304</v>
      </c>
      <c r="AK27" s="39">
        <f t="shared" ref="AK27:AU43" si="46">+(AO6-AK6)/AK6</f>
        <v>-0.22857142857142856</v>
      </c>
      <c r="AL27" s="39">
        <f t="shared" si="29"/>
        <v>-0.13333333333333333</v>
      </c>
      <c r="AM27" s="39">
        <f t="shared" si="29"/>
        <v>-7.407407407407407E-2</v>
      </c>
      <c r="AN27" s="39">
        <f t="shared" si="29"/>
        <v>0.47826086956521741</v>
      </c>
      <c r="AO27" s="39">
        <f t="shared" si="29"/>
        <v>0</v>
      </c>
      <c r="AP27" s="39">
        <f t="shared" si="29"/>
        <v>0.15384615384615385</v>
      </c>
      <c r="AQ27" s="39">
        <f t="shared" si="29"/>
        <v>0.08</v>
      </c>
      <c r="AR27" s="39">
        <f t="shared" si="29"/>
        <v>-0.3235294117647059</v>
      </c>
      <c r="AS27" s="39">
        <f t="shared" si="29"/>
        <v>-0.48148148148148145</v>
      </c>
      <c r="AT27" s="39">
        <f t="shared" si="29"/>
        <v>-6.6666666666666666E-2</v>
      </c>
      <c r="AU27" s="39">
        <f t="shared" si="29"/>
        <v>0.1111111111111111</v>
      </c>
      <c r="AV27" s="39">
        <f t="shared" si="30"/>
        <v>-7.2727272727272724E-2</v>
      </c>
      <c r="AW27" s="39">
        <f t="shared" si="31"/>
        <v>-7.1895424836601302E-2</v>
      </c>
      <c r="AX27" s="39">
        <f t="shared" si="31"/>
        <v>-0.13380281690140844</v>
      </c>
      <c r="AY27" s="39">
        <f t="shared" si="31"/>
        <v>0</v>
      </c>
      <c r="AZ27" s="39">
        <f t="shared" si="31"/>
        <v>0.17073170731707318</v>
      </c>
      <c r="BA27" s="39">
        <f t="shared" si="31"/>
        <v>-0.1875</v>
      </c>
      <c r="BB27" s="39">
        <f t="shared" si="31"/>
        <v>-3.4188034188034191E-2</v>
      </c>
      <c r="BC27" s="39">
        <f t="shared" si="31"/>
        <v>-2.6548672566371681E-2</v>
      </c>
      <c r="BD27" s="39">
        <f t="shared" si="31"/>
        <v>-0.2</v>
      </c>
      <c r="BE27" s="39">
        <f t="shared" si="31"/>
        <v>0.17045454545454544</v>
      </c>
      <c r="BF27" s="39">
        <f t="shared" si="31"/>
        <v>-0.21359223300970873</v>
      </c>
    </row>
    <row r="28" spans="3:63" ht="17.100000000000001" customHeight="1" thickBot="1" x14ac:dyDescent="0.25">
      <c r="C28" s="49" t="s">
        <v>52</v>
      </c>
      <c r="D28" s="39">
        <f t="shared" si="18"/>
        <v>-0.31481481481481483</v>
      </c>
      <c r="E28" s="39">
        <f t="shared" si="19"/>
        <v>1.8181818181818181E-2</v>
      </c>
      <c r="F28" s="39">
        <f t="shared" si="20"/>
        <v>-0.2978723404255319</v>
      </c>
      <c r="G28" s="39">
        <f t="shared" si="21"/>
        <v>-0.08</v>
      </c>
      <c r="H28" s="39">
        <f t="shared" si="22"/>
        <v>-2.7027027027027029E-2</v>
      </c>
      <c r="I28" s="39">
        <f t="shared" si="23"/>
        <v>-0.375</v>
      </c>
      <c r="J28" s="39">
        <f t="shared" si="24"/>
        <v>-9.0909090909090912E-2</v>
      </c>
      <c r="K28" s="39">
        <f t="shared" si="25"/>
        <v>-0.10869565217391304</v>
      </c>
      <c r="L28" s="39">
        <f t="shared" si="26"/>
        <v>0.41666666666666669</v>
      </c>
      <c r="M28" s="39">
        <f t="shared" si="27"/>
        <v>0.2857142857142857</v>
      </c>
      <c r="N28" s="39">
        <f t="shared" si="27"/>
        <v>0</v>
      </c>
      <c r="O28" s="39">
        <f t="shared" si="27"/>
        <v>-0.21951219512195122</v>
      </c>
      <c r="P28" s="39">
        <f t="shared" si="27"/>
        <v>-0.29411764705882354</v>
      </c>
      <c r="Q28" s="39">
        <f t="shared" si="27"/>
        <v>-0.17777777777777778</v>
      </c>
      <c r="R28" s="39">
        <f t="shared" si="27"/>
        <v>-0.23333333333333334</v>
      </c>
      <c r="S28" s="39">
        <f t="shared" si="27"/>
        <v>0.15625</v>
      </c>
      <c r="T28" s="39">
        <f t="shared" si="27"/>
        <v>0.1111111111111111</v>
      </c>
      <c r="U28" s="39">
        <f t="shared" si="27"/>
        <v>-0.21621621621621623</v>
      </c>
      <c r="V28" s="39">
        <f t="shared" si="28"/>
        <v>-0.17391304347826086</v>
      </c>
      <c r="W28" s="39">
        <f t="shared" si="32"/>
        <v>-5.4054054054054057E-2</v>
      </c>
      <c r="X28" s="39">
        <f t="shared" si="33"/>
        <v>-0.4</v>
      </c>
      <c r="Y28" s="39">
        <f t="shared" si="34"/>
        <v>-6.8965517241379309E-2</v>
      </c>
      <c r="Z28" s="39">
        <f t="shared" si="35"/>
        <v>0.42105263157894735</v>
      </c>
      <c r="AA28" s="39">
        <f t="shared" si="36"/>
        <v>0.11428571428571428</v>
      </c>
      <c r="AB28" s="39">
        <f t="shared" si="37"/>
        <v>0.58333333333333337</v>
      </c>
      <c r="AC28" s="39">
        <f t="shared" si="38"/>
        <v>0.33333333333333331</v>
      </c>
      <c r="AD28" s="39">
        <f t="shared" si="39"/>
        <v>-0.1111111111111111</v>
      </c>
      <c r="AE28" s="39">
        <f t="shared" si="40"/>
        <v>-0.33333333333333331</v>
      </c>
      <c r="AF28" s="39">
        <f t="shared" si="41"/>
        <v>-0.21052631578947367</v>
      </c>
      <c r="AG28" s="39">
        <f t="shared" si="42"/>
        <v>-2.7777777777777776E-2</v>
      </c>
      <c r="AH28" s="39">
        <f t="shared" si="43"/>
        <v>0</v>
      </c>
      <c r="AI28" s="39">
        <f t="shared" si="44"/>
        <v>0.26923076923076922</v>
      </c>
      <c r="AJ28" s="39">
        <f t="shared" si="45"/>
        <v>0.1</v>
      </c>
      <c r="AK28" s="39">
        <f t="shared" si="46"/>
        <v>-0.2</v>
      </c>
      <c r="AL28" s="39">
        <f t="shared" si="29"/>
        <v>-0.20833333333333334</v>
      </c>
      <c r="AM28" s="39">
        <f t="shared" si="29"/>
        <v>-0.12121212121212122</v>
      </c>
      <c r="AN28" s="39">
        <f t="shared" si="29"/>
        <v>-0.15151515151515152</v>
      </c>
      <c r="AO28" s="39">
        <f t="shared" si="29"/>
        <v>0</v>
      </c>
      <c r="AP28" s="39">
        <f t="shared" si="29"/>
        <v>-0.52631578947368418</v>
      </c>
      <c r="AQ28" s="39">
        <f t="shared" si="29"/>
        <v>0</v>
      </c>
      <c r="AR28" s="39">
        <f t="shared" si="29"/>
        <v>-0.10714285714285714</v>
      </c>
      <c r="AS28" s="39">
        <f t="shared" si="29"/>
        <v>-3.5714285714285712E-2</v>
      </c>
      <c r="AT28" s="39">
        <f t="shared" si="29"/>
        <v>0.77777777777777779</v>
      </c>
      <c r="AU28" s="39">
        <f t="shared" si="29"/>
        <v>-0.17241379310344829</v>
      </c>
      <c r="AV28" s="39">
        <f t="shared" si="30"/>
        <v>-0.1650485436893204</v>
      </c>
      <c r="AW28" s="39">
        <f t="shared" si="31"/>
        <v>-0.1744186046511628</v>
      </c>
      <c r="AX28" s="39">
        <f t="shared" si="31"/>
        <v>0.11267605633802817</v>
      </c>
      <c r="AY28" s="39">
        <f t="shared" si="31"/>
        <v>-0.15822784810126583</v>
      </c>
      <c r="AZ28" s="39">
        <f t="shared" si="31"/>
        <v>-7.5187969924812026E-2</v>
      </c>
      <c r="BA28" s="39">
        <f t="shared" si="31"/>
        <v>-4.878048780487805E-2</v>
      </c>
      <c r="BB28" s="39">
        <f t="shared" si="31"/>
        <v>5.9829059829059832E-2</v>
      </c>
      <c r="BC28" s="39">
        <f t="shared" si="31"/>
        <v>-1.6129032258064516E-2</v>
      </c>
      <c r="BD28" s="39">
        <f t="shared" si="31"/>
        <v>-0.10655737704918032</v>
      </c>
      <c r="BE28" s="39">
        <f t="shared" si="31"/>
        <v>-0.13761467889908258</v>
      </c>
      <c r="BF28" s="39">
        <f t="shared" si="31"/>
        <v>-2.1276595744680851E-2</v>
      </c>
    </row>
    <row r="29" spans="3:63" ht="17.100000000000001" customHeight="1" thickBot="1" x14ac:dyDescent="0.25">
      <c r="C29" s="49" t="s">
        <v>113</v>
      </c>
      <c r="D29" s="39">
        <f t="shared" si="18"/>
        <v>-0.41176470588235292</v>
      </c>
      <c r="E29" s="39">
        <f t="shared" si="19"/>
        <v>0.625</v>
      </c>
      <c r="F29" s="39">
        <f t="shared" si="20"/>
        <v>2.9411764705882353E-2</v>
      </c>
      <c r="G29" s="39">
        <f t="shared" si="21"/>
        <v>-0.2</v>
      </c>
      <c r="H29" s="39">
        <f t="shared" si="22"/>
        <v>0.43333333333333335</v>
      </c>
      <c r="I29" s="39">
        <f t="shared" si="23"/>
        <v>-0.28846153846153844</v>
      </c>
      <c r="J29" s="39">
        <f t="shared" si="24"/>
        <v>-5.7142857142857141E-2</v>
      </c>
      <c r="K29" s="39">
        <f t="shared" si="25"/>
        <v>0.1</v>
      </c>
      <c r="L29" s="39">
        <f t="shared" si="26"/>
        <v>-6.9767441860465115E-2</v>
      </c>
      <c r="M29" s="39">
        <f t="shared" si="27"/>
        <v>-0.35135135135135137</v>
      </c>
      <c r="N29" s="39">
        <f t="shared" si="27"/>
        <v>-0.42424242424242425</v>
      </c>
      <c r="O29" s="39">
        <f t="shared" si="27"/>
        <v>-0.29545454545454547</v>
      </c>
      <c r="P29" s="39">
        <f t="shared" si="27"/>
        <v>-0.35</v>
      </c>
      <c r="Q29" s="39">
        <f t="shared" si="27"/>
        <v>0.125</v>
      </c>
      <c r="R29" s="39">
        <f t="shared" si="27"/>
        <v>0.73684210526315785</v>
      </c>
      <c r="S29" s="39">
        <f t="shared" si="27"/>
        <v>0</v>
      </c>
      <c r="T29" s="39">
        <f t="shared" si="27"/>
        <v>0.30769230769230771</v>
      </c>
      <c r="U29" s="39">
        <f t="shared" si="27"/>
        <v>7.407407407407407E-2</v>
      </c>
      <c r="V29" s="39">
        <f t="shared" si="28"/>
        <v>-0.45454545454545453</v>
      </c>
      <c r="W29" s="39">
        <f t="shared" si="32"/>
        <v>0.29032258064516131</v>
      </c>
      <c r="X29" s="39">
        <f t="shared" si="33"/>
        <v>-0.35294117647058826</v>
      </c>
      <c r="Y29" s="39">
        <f t="shared" si="34"/>
        <v>-0.27586206896551724</v>
      </c>
      <c r="Z29" s="39">
        <f t="shared" si="35"/>
        <v>0.44444444444444442</v>
      </c>
      <c r="AA29" s="39">
        <f t="shared" si="36"/>
        <v>-0.35</v>
      </c>
      <c r="AB29" s="39">
        <f t="shared" si="37"/>
        <v>0.36363636363636365</v>
      </c>
      <c r="AC29" s="39">
        <f t="shared" si="38"/>
        <v>0.23809523809523808</v>
      </c>
      <c r="AD29" s="39">
        <f t="shared" si="39"/>
        <v>-7.6923076923076927E-2</v>
      </c>
      <c r="AE29" s="39">
        <f t="shared" si="40"/>
        <v>3.8461538461538464E-2</v>
      </c>
      <c r="AF29" s="39">
        <f t="shared" si="41"/>
        <v>-0.1</v>
      </c>
      <c r="AG29" s="39">
        <f t="shared" si="42"/>
        <v>-0.19230769230769232</v>
      </c>
      <c r="AH29" s="39">
        <f t="shared" si="43"/>
        <v>4.1666666666666664E-2</v>
      </c>
      <c r="AI29" s="39">
        <f t="shared" si="44"/>
        <v>-0.48148148148148145</v>
      </c>
      <c r="AJ29" s="39">
        <f t="shared" si="45"/>
        <v>-3.7037037037037035E-2</v>
      </c>
      <c r="AK29" s="39">
        <f t="shared" si="46"/>
        <v>9.5238095238095233E-2</v>
      </c>
      <c r="AL29" s="39">
        <f t="shared" si="29"/>
        <v>0.08</v>
      </c>
      <c r="AM29" s="39">
        <f t="shared" si="29"/>
        <v>1</v>
      </c>
      <c r="AN29" s="39">
        <f t="shared" si="29"/>
        <v>-0.5</v>
      </c>
      <c r="AO29" s="39">
        <f t="shared" si="29"/>
        <v>0</v>
      </c>
      <c r="AP29" s="39">
        <f t="shared" si="29"/>
        <v>-0.25925925925925924</v>
      </c>
      <c r="AQ29" s="39">
        <f t="shared" si="29"/>
        <v>3.5714285714285712E-2</v>
      </c>
      <c r="AR29" s="39">
        <f t="shared" si="29"/>
        <v>1.2307692307692308</v>
      </c>
      <c r="AS29" s="39">
        <f t="shared" si="29"/>
        <v>8.6956521739130432E-2</v>
      </c>
      <c r="AT29" s="39">
        <f t="shared" si="29"/>
        <v>-0.5</v>
      </c>
      <c r="AU29" s="39">
        <f t="shared" si="29"/>
        <v>3.4482758620689655E-2</v>
      </c>
      <c r="AV29" s="39">
        <f t="shared" si="30"/>
        <v>-5.9880239520958084E-2</v>
      </c>
      <c r="AW29" s="39">
        <f t="shared" si="31"/>
        <v>0</v>
      </c>
      <c r="AX29" s="39">
        <f t="shared" si="31"/>
        <v>-0.27388535031847133</v>
      </c>
      <c r="AY29" s="39">
        <f t="shared" si="31"/>
        <v>2.6315789473684209E-2</v>
      </c>
      <c r="AZ29" s="39">
        <f t="shared" si="31"/>
        <v>3.4188034188034191E-2</v>
      </c>
      <c r="BA29" s="39">
        <f t="shared" si="31"/>
        <v>-0.21487603305785125</v>
      </c>
      <c r="BB29" s="39">
        <f t="shared" si="31"/>
        <v>0.12631578947368421</v>
      </c>
      <c r="BC29" s="39">
        <f t="shared" si="31"/>
        <v>-0.18691588785046728</v>
      </c>
      <c r="BD29" s="39">
        <f t="shared" si="31"/>
        <v>0.19540229885057472</v>
      </c>
      <c r="BE29" s="39">
        <f t="shared" si="31"/>
        <v>-0.18269230769230768</v>
      </c>
      <c r="BF29" s="39">
        <f t="shared" si="31"/>
        <v>0.10588235294117647</v>
      </c>
    </row>
    <row r="30" spans="3:63" ht="17.100000000000001" customHeight="1" thickBot="1" x14ac:dyDescent="0.25">
      <c r="C30" s="49" t="s">
        <v>53</v>
      </c>
      <c r="D30" s="39">
        <f t="shared" si="18"/>
        <v>-7.2727272727272724E-2</v>
      </c>
      <c r="E30" s="39">
        <f t="shared" si="19"/>
        <v>-0.13513513513513514</v>
      </c>
      <c r="F30" s="39">
        <f t="shared" si="20"/>
        <v>7.4999999999999997E-2</v>
      </c>
      <c r="G30" s="39">
        <f t="shared" si="21"/>
        <v>-0.22</v>
      </c>
      <c r="H30" s="39">
        <f t="shared" si="22"/>
        <v>-0.11764705882352941</v>
      </c>
      <c r="I30" s="39">
        <f t="shared" si="23"/>
        <v>-0.3125</v>
      </c>
      <c r="J30" s="39">
        <f t="shared" si="24"/>
        <v>-0.30232558139534882</v>
      </c>
      <c r="K30" s="39">
        <f t="shared" si="25"/>
        <v>0.41025641025641024</v>
      </c>
      <c r="L30" s="39">
        <f t="shared" si="26"/>
        <v>-8.8888888888888892E-2</v>
      </c>
      <c r="M30" s="39">
        <f t="shared" si="27"/>
        <v>9.0909090909090912E-2</v>
      </c>
      <c r="N30" s="39">
        <f t="shared" si="27"/>
        <v>6.6666666666666666E-2</v>
      </c>
      <c r="O30" s="39">
        <f t="shared" si="27"/>
        <v>-7.2727272727272724E-2</v>
      </c>
      <c r="P30" s="39">
        <f t="shared" si="27"/>
        <v>2.4390243902439025E-2</v>
      </c>
      <c r="Q30" s="39">
        <f t="shared" si="27"/>
        <v>-8.3333333333333329E-2</v>
      </c>
      <c r="R30" s="39">
        <f t="shared" si="27"/>
        <v>9.375E-2</v>
      </c>
      <c r="S30" s="39">
        <f t="shared" si="27"/>
        <v>-0.21568627450980393</v>
      </c>
      <c r="T30" s="39">
        <f t="shared" si="27"/>
        <v>0.21428571428571427</v>
      </c>
      <c r="U30" s="39">
        <f t="shared" si="27"/>
        <v>0.13636363636363635</v>
      </c>
      <c r="V30" s="39">
        <f t="shared" si="28"/>
        <v>-0.14285714285714285</v>
      </c>
      <c r="W30" s="39">
        <f t="shared" si="32"/>
        <v>0.25</v>
      </c>
      <c r="X30" s="39">
        <f t="shared" si="33"/>
        <v>-0.19607843137254902</v>
      </c>
      <c r="Y30" s="39">
        <f t="shared" si="34"/>
        <v>0.06</v>
      </c>
      <c r="Z30" s="39">
        <f t="shared" si="35"/>
        <v>0.2</v>
      </c>
      <c r="AA30" s="39">
        <f t="shared" si="36"/>
        <v>0.28000000000000003</v>
      </c>
      <c r="AB30" s="39">
        <f t="shared" si="37"/>
        <v>0.12195121951219512</v>
      </c>
      <c r="AC30" s="39">
        <f t="shared" si="38"/>
        <v>-0.18867924528301888</v>
      </c>
      <c r="AD30" s="39">
        <f t="shared" si="39"/>
        <v>0.16666666666666666</v>
      </c>
      <c r="AE30" s="39">
        <f t="shared" si="40"/>
        <v>-0.3125</v>
      </c>
      <c r="AF30" s="39">
        <f t="shared" si="41"/>
        <v>4.3478260869565216E-2</v>
      </c>
      <c r="AG30" s="39">
        <f t="shared" si="42"/>
        <v>0</v>
      </c>
      <c r="AH30" s="39">
        <f t="shared" si="43"/>
        <v>-0.5</v>
      </c>
      <c r="AI30" s="39">
        <f t="shared" si="44"/>
        <v>-0.20454545454545456</v>
      </c>
      <c r="AJ30" s="39">
        <f t="shared" si="45"/>
        <v>-0.375</v>
      </c>
      <c r="AK30" s="39">
        <f t="shared" si="46"/>
        <v>-0.16279069767441862</v>
      </c>
      <c r="AL30" s="39">
        <f t="shared" si="29"/>
        <v>0.42857142857142855</v>
      </c>
      <c r="AM30" s="39">
        <f t="shared" si="29"/>
        <v>5.7142857142857141E-2</v>
      </c>
      <c r="AN30" s="39">
        <f t="shared" si="29"/>
        <v>0.33333333333333331</v>
      </c>
      <c r="AO30" s="39">
        <f t="shared" si="29"/>
        <v>-0.16666666666666666</v>
      </c>
      <c r="AP30" s="39">
        <f t="shared" si="29"/>
        <v>-0.26666666666666666</v>
      </c>
      <c r="AQ30" s="39">
        <f t="shared" si="29"/>
        <v>-0.24324324324324326</v>
      </c>
      <c r="AR30" s="39">
        <f t="shared" si="29"/>
        <v>-0.35</v>
      </c>
      <c r="AS30" s="39">
        <f t="shared" si="29"/>
        <v>-0.43333333333333335</v>
      </c>
      <c r="AT30" s="39">
        <f t="shared" si="29"/>
        <v>0</v>
      </c>
      <c r="AU30" s="39">
        <f t="shared" si="29"/>
        <v>3.5714285714285712E-2</v>
      </c>
      <c r="AV30" s="39">
        <f t="shared" si="30"/>
        <v>-0.1004566210045662</v>
      </c>
      <c r="AW30" s="39">
        <f t="shared" si="31"/>
        <v>-0.116751269035533</v>
      </c>
      <c r="AX30" s="39">
        <f t="shared" si="31"/>
        <v>-1.1494252873563218E-2</v>
      </c>
      <c r="AY30" s="39">
        <f t="shared" si="31"/>
        <v>-6.3953488372093026E-2</v>
      </c>
      <c r="AZ30" s="39">
        <f t="shared" si="31"/>
        <v>0.12422360248447205</v>
      </c>
      <c r="BA30" s="39">
        <f t="shared" si="31"/>
        <v>7.18232044198895E-2</v>
      </c>
      <c r="BB30" s="39">
        <f t="shared" si="31"/>
        <v>-9.7938144329896906E-2</v>
      </c>
      <c r="BC30" s="39">
        <f t="shared" si="31"/>
        <v>-0.16</v>
      </c>
      <c r="BD30" s="39">
        <f t="shared" si="31"/>
        <v>-9.5238095238095233E-2</v>
      </c>
      <c r="BE30" s="39">
        <f t="shared" si="31"/>
        <v>-9.7744360902255634E-2</v>
      </c>
      <c r="BF30" s="39">
        <f t="shared" si="31"/>
        <v>-0.21666666666666667</v>
      </c>
    </row>
    <row r="31" spans="3:63" ht="17.100000000000001" customHeight="1" thickBot="1" x14ac:dyDescent="0.25">
      <c r="C31" s="92" t="s">
        <v>54</v>
      </c>
      <c r="D31" s="94">
        <f t="shared" si="18"/>
        <v>-0.39130434782608697</v>
      </c>
      <c r="E31" s="94">
        <f t="shared" si="19"/>
        <v>5.8823529411764705E-2</v>
      </c>
      <c r="F31" s="94">
        <f t="shared" si="20"/>
        <v>0.77777777777777779</v>
      </c>
      <c r="G31" s="94">
        <f t="shared" si="21"/>
        <v>0.10526315789473684</v>
      </c>
      <c r="H31" s="94">
        <f t="shared" si="22"/>
        <v>0.35714285714285715</v>
      </c>
      <c r="I31" s="94">
        <f t="shared" si="23"/>
        <v>-0.1111111111111111</v>
      </c>
      <c r="J31" s="94">
        <f t="shared" si="24"/>
        <v>-0.25</v>
      </c>
      <c r="K31" s="94">
        <f t="shared" si="25"/>
        <v>-0.42857142857142855</v>
      </c>
      <c r="L31" s="94">
        <f t="shared" si="26"/>
        <v>-0.15789473684210525</v>
      </c>
      <c r="M31" s="94">
        <f t="shared" si="27"/>
        <v>-0.4375</v>
      </c>
      <c r="N31" s="94">
        <f t="shared" si="27"/>
        <v>-0.16666666666666666</v>
      </c>
      <c r="O31" s="94">
        <f t="shared" si="27"/>
        <v>0.25</v>
      </c>
      <c r="P31" s="94">
        <f t="shared" si="27"/>
        <v>-0.25</v>
      </c>
      <c r="Q31" s="94">
        <f t="shared" si="27"/>
        <v>0.44444444444444442</v>
      </c>
      <c r="R31" s="94">
        <f t="shared" si="27"/>
        <v>0</v>
      </c>
      <c r="S31" s="94">
        <f t="shared" si="27"/>
        <v>-6.6666666666666666E-2</v>
      </c>
      <c r="T31" s="94">
        <f t="shared" si="27"/>
        <v>0.41666666666666669</v>
      </c>
      <c r="U31" s="94">
        <f t="shared" si="27"/>
        <v>7.6923076923076927E-2</v>
      </c>
      <c r="V31" s="94">
        <f t="shared" si="28"/>
        <v>0.1</v>
      </c>
      <c r="W31" s="94">
        <f t="shared" si="32"/>
        <v>0.14285714285714285</v>
      </c>
      <c r="X31" s="94">
        <f t="shared" si="33"/>
        <v>-0.47058823529411764</v>
      </c>
      <c r="Y31" s="94">
        <f t="shared" si="34"/>
        <v>0.21428571428571427</v>
      </c>
      <c r="Z31" s="94">
        <f t="shared" si="35"/>
        <v>-0.18181818181818182</v>
      </c>
      <c r="AA31" s="94">
        <f t="shared" si="36"/>
        <v>-0.1875</v>
      </c>
      <c r="AB31" s="94">
        <f t="shared" si="37"/>
        <v>1.4444444444444444</v>
      </c>
      <c r="AC31" s="94">
        <f t="shared" si="38"/>
        <v>0</v>
      </c>
      <c r="AD31" s="94">
        <f t="shared" si="39"/>
        <v>0.33333333333333331</v>
      </c>
      <c r="AE31" s="94">
        <f t="shared" si="40"/>
        <v>0.53846153846153844</v>
      </c>
      <c r="AF31" s="94">
        <f t="shared" si="41"/>
        <v>-0.5</v>
      </c>
      <c r="AG31" s="94">
        <f t="shared" si="42"/>
        <v>0.47058823529411764</v>
      </c>
      <c r="AH31" s="94">
        <f t="shared" si="43"/>
        <v>0.83333333333333337</v>
      </c>
      <c r="AI31" s="94">
        <f t="shared" si="44"/>
        <v>-0.05</v>
      </c>
      <c r="AJ31" s="94">
        <f t="shared" si="45"/>
        <v>9.0909090909090912E-2</v>
      </c>
      <c r="AK31" s="94">
        <f t="shared" si="46"/>
        <v>-0.32</v>
      </c>
      <c r="AL31" s="94">
        <f t="shared" si="29"/>
        <v>-0.72727272727272729</v>
      </c>
      <c r="AM31" s="94">
        <f t="shared" si="29"/>
        <v>-5.2631578947368418E-2</v>
      </c>
      <c r="AN31" s="94">
        <f t="shared" si="29"/>
        <v>0.33333333333333331</v>
      </c>
      <c r="AO31" s="94">
        <f t="shared" si="29"/>
        <v>-0.29411764705882354</v>
      </c>
      <c r="AP31" s="94">
        <f t="shared" si="29"/>
        <v>0.66666666666666663</v>
      </c>
      <c r="AQ31" s="94">
        <f t="shared" si="29"/>
        <v>0.1111111111111111</v>
      </c>
      <c r="AR31" s="94">
        <f t="shared" si="29"/>
        <v>6.25E-2</v>
      </c>
      <c r="AS31" s="94">
        <f t="shared" si="29"/>
        <v>0.5</v>
      </c>
      <c r="AT31" s="94">
        <f t="shared" si="29"/>
        <v>0.4</v>
      </c>
      <c r="AU31" s="94">
        <f t="shared" si="29"/>
        <v>-0.2</v>
      </c>
      <c r="AV31" s="94">
        <f t="shared" si="30"/>
        <v>1.4705882352941176E-2</v>
      </c>
      <c r="AW31" s="94">
        <f t="shared" si="31"/>
        <v>-0.14492753623188406</v>
      </c>
      <c r="AX31" s="94">
        <f t="shared" si="31"/>
        <v>-0.15254237288135594</v>
      </c>
      <c r="AY31" s="94">
        <f t="shared" si="31"/>
        <v>-0.02</v>
      </c>
      <c r="AZ31" s="94">
        <f t="shared" si="31"/>
        <v>0.18367346938775511</v>
      </c>
      <c r="BA31" s="94">
        <f t="shared" si="31"/>
        <v>-0.17241379310344829</v>
      </c>
      <c r="BB31" s="94">
        <f t="shared" si="31"/>
        <v>0.47916666666666669</v>
      </c>
      <c r="BC31" s="94">
        <f t="shared" si="31"/>
        <v>8.4507042253521125E-2</v>
      </c>
      <c r="BD31" s="94">
        <f t="shared" si="31"/>
        <v>-0.31168831168831168</v>
      </c>
      <c r="BE31" s="94">
        <f t="shared" si="31"/>
        <v>9.4339622641509441E-2</v>
      </c>
      <c r="BF31" s="94">
        <f t="shared" si="31"/>
        <v>0.1206896551724138</v>
      </c>
    </row>
    <row r="32" spans="3:63" ht="17.100000000000001" customHeight="1" thickBot="1" x14ac:dyDescent="0.25">
      <c r="C32" s="49" t="s">
        <v>112</v>
      </c>
      <c r="D32" s="39">
        <f t="shared" si="18"/>
        <v>-0.31914893617021278</v>
      </c>
      <c r="E32" s="39">
        <f t="shared" si="19"/>
        <v>0.16901408450704225</v>
      </c>
      <c r="F32" s="39">
        <f t="shared" si="20"/>
        <v>-0.1875</v>
      </c>
      <c r="G32" s="39">
        <f t="shared" si="21"/>
        <v>-0.11764705882352941</v>
      </c>
      <c r="H32" s="39">
        <f t="shared" si="22"/>
        <v>4.6875E-2</v>
      </c>
      <c r="I32" s="39">
        <f t="shared" si="23"/>
        <v>-0.13253012048192772</v>
      </c>
      <c r="J32" s="39">
        <f t="shared" si="24"/>
        <v>0.26923076923076922</v>
      </c>
      <c r="K32" s="39">
        <f t="shared" si="25"/>
        <v>-0.24</v>
      </c>
      <c r="L32" s="39">
        <f t="shared" si="26"/>
        <v>5.9701492537313432E-2</v>
      </c>
      <c r="M32" s="39">
        <f t="shared" si="27"/>
        <v>-0.34722222222222221</v>
      </c>
      <c r="N32" s="39">
        <f t="shared" si="27"/>
        <v>-0.34848484848484851</v>
      </c>
      <c r="O32" s="39">
        <f t="shared" si="27"/>
        <v>0.24561403508771928</v>
      </c>
      <c r="P32" s="39">
        <f t="shared" si="27"/>
        <v>-0.16901408450704225</v>
      </c>
      <c r="Q32" s="39">
        <f t="shared" si="27"/>
        <v>0.10638297872340426</v>
      </c>
      <c r="R32" s="39">
        <f t="shared" si="27"/>
        <v>-0.16279069767441862</v>
      </c>
      <c r="S32" s="39">
        <f t="shared" si="27"/>
        <v>-0.14084507042253522</v>
      </c>
      <c r="T32" s="39">
        <f t="shared" si="27"/>
        <v>8.4745762711864403E-2</v>
      </c>
      <c r="U32" s="39">
        <f t="shared" si="27"/>
        <v>-0.11538461538461539</v>
      </c>
      <c r="V32" s="39">
        <f t="shared" si="28"/>
        <v>0.19444444444444445</v>
      </c>
      <c r="W32" s="39">
        <f t="shared" si="32"/>
        <v>0.36065573770491804</v>
      </c>
      <c r="X32" s="39">
        <f t="shared" si="33"/>
        <v>0</v>
      </c>
      <c r="Y32" s="39">
        <f t="shared" si="34"/>
        <v>0.30434782608695654</v>
      </c>
      <c r="Z32" s="39">
        <f t="shared" si="35"/>
        <v>2.3255813953488372E-2</v>
      </c>
      <c r="AA32" s="39">
        <f t="shared" si="36"/>
        <v>-0.16867469879518071</v>
      </c>
      <c r="AB32" s="39">
        <f t="shared" si="37"/>
        <v>-9.375E-2</v>
      </c>
      <c r="AC32" s="39">
        <f t="shared" si="38"/>
        <v>0.05</v>
      </c>
      <c r="AD32" s="39">
        <f t="shared" si="39"/>
        <v>0.47727272727272729</v>
      </c>
      <c r="AE32" s="39">
        <f t="shared" si="40"/>
        <v>7.2463768115942032E-2</v>
      </c>
      <c r="AF32" s="39">
        <f t="shared" si="41"/>
        <v>-1.7241379310344827E-2</v>
      </c>
      <c r="AG32" s="39">
        <f t="shared" si="42"/>
        <v>1.5873015873015872E-2</v>
      </c>
      <c r="AH32" s="39">
        <f t="shared" si="43"/>
        <v>-0.44615384615384618</v>
      </c>
      <c r="AI32" s="39">
        <f t="shared" si="44"/>
        <v>-0.39189189189189189</v>
      </c>
      <c r="AJ32" s="39">
        <f t="shared" si="45"/>
        <v>-0.14035087719298245</v>
      </c>
      <c r="AK32" s="39">
        <f t="shared" si="46"/>
        <v>-0.34375</v>
      </c>
      <c r="AL32" s="39">
        <f t="shared" si="29"/>
        <v>0.16666666666666666</v>
      </c>
      <c r="AM32" s="39">
        <f t="shared" si="29"/>
        <v>2.2222222222222223E-2</v>
      </c>
      <c r="AN32" s="39">
        <f t="shared" si="29"/>
        <v>-0.12244897959183673</v>
      </c>
      <c r="AO32" s="39">
        <f t="shared" si="29"/>
        <v>0.40476190476190477</v>
      </c>
      <c r="AP32" s="39">
        <f t="shared" si="29"/>
        <v>-0.19047619047619047</v>
      </c>
      <c r="AQ32" s="39">
        <f t="shared" si="29"/>
        <v>8.6956521739130432E-2</v>
      </c>
      <c r="AR32" s="39">
        <f t="shared" si="29"/>
        <v>-2.3255813953488372E-2</v>
      </c>
      <c r="AS32" s="39">
        <f t="shared" si="29"/>
        <v>-0.3559322033898305</v>
      </c>
      <c r="AT32" s="39">
        <f t="shared" si="29"/>
        <v>-2.9411764705882353E-2</v>
      </c>
      <c r="AU32" s="39">
        <f t="shared" si="29"/>
        <v>0.06</v>
      </c>
      <c r="AV32" s="39">
        <f t="shared" si="30"/>
        <v>-0.12738853503184713</v>
      </c>
      <c r="AW32" s="39">
        <f t="shared" si="31"/>
        <v>-4.3795620437956206E-2</v>
      </c>
      <c r="AX32" s="39">
        <f t="shared" si="31"/>
        <v>-0.11450381679389313</v>
      </c>
      <c r="AY32" s="39">
        <f t="shared" si="31"/>
        <v>-0.10344827586206896</v>
      </c>
      <c r="AZ32" s="39">
        <f t="shared" si="31"/>
        <v>0.13461538461538461</v>
      </c>
      <c r="BA32" s="39">
        <f t="shared" si="31"/>
        <v>4.2372881355932203E-3</v>
      </c>
      <c r="BB32" s="39">
        <f t="shared" si="31"/>
        <v>9.7046413502109699E-2</v>
      </c>
      <c r="BC32" s="39">
        <f t="shared" si="31"/>
        <v>-0.22307692307692309</v>
      </c>
      <c r="BD32" s="39">
        <f t="shared" si="31"/>
        <v>-0.11386138613861387</v>
      </c>
      <c r="BE32" s="39">
        <f t="shared" si="31"/>
        <v>3.9106145251396648E-2</v>
      </c>
      <c r="BF32" s="39">
        <f t="shared" si="31"/>
        <v>-0.10752688172043011</v>
      </c>
    </row>
    <row r="33" spans="3:58" ht="17.100000000000001" customHeight="1" thickBot="1" x14ac:dyDescent="0.25">
      <c r="C33" s="49" t="s">
        <v>89</v>
      </c>
      <c r="D33" s="39">
        <f t="shared" si="18"/>
        <v>-0.3888888888888889</v>
      </c>
      <c r="E33" s="39">
        <f t="shared" si="19"/>
        <v>0.32258064516129031</v>
      </c>
      <c r="F33" s="39">
        <f t="shared" si="20"/>
        <v>-6.8965517241379309E-2</v>
      </c>
      <c r="G33" s="39">
        <f t="shared" si="21"/>
        <v>-0.20388349514563106</v>
      </c>
      <c r="H33" s="39">
        <f t="shared" si="22"/>
        <v>0.13636363636363635</v>
      </c>
      <c r="I33" s="39">
        <f t="shared" si="23"/>
        <v>-0.40243902439024393</v>
      </c>
      <c r="J33" s="39">
        <f t="shared" si="24"/>
        <v>-0.22222222222222221</v>
      </c>
      <c r="K33" s="39">
        <f t="shared" si="25"/>
        <v>-0.43902439024390244</v>
      </c>
      <c r="L33" s="39">
        <f t="shared" si="26"/>
        <v>0.08</v>
      </c>
      <c r="M33" s="39">
        <f t="shared" si="27"/>
        <v>0.22448979591836735</v>
      </c>
      <c r="N33" s="39">
        <f t="shared" si="27"/>
        <v>-2.3809523809523808E-2</v>
      </c>
      <c r="O33" s="39">
        <f t="shared" si="27"/>
        <v>0.15217391304347827</v>
      </c>
      <c r="P33" s="39">
        <f t="shared" si="27"/>
        <v>-0.1111111111111111</v>
      </c>
      <c r="Q33" s="39">
        <f t="shared" si="27"/>
        <v>-0.11666666666666667</v>
      </c>
      <c r="R33" s="39">
        <f t="shared" si="27"/>
        <v>2.4390243902439025E-2</v>
      </c>
      <c r="S33" s="39">
        <f t="shared" si="27"/>
        <v>-5.6603773584905662E-2</v>
      </c>
      <c r="T33" s="39">
        <f t="shared" si="27"/>
        <v>0.14583333333333334</v>
      </c>
      <c r="U33" s="39">
        <f t="shared" si="27"/>
        <v>-3.7735849056603772E-2</v>
      </c>
      <c r="V33" s="39">
        <f t="shared" si="28"/>
        <v>-9.5238095238095233E-2</v>
      </c>
      <c r="W33" s="39">
        <f t="shared" si="32"/>
        <v>0.04</v>
      </c>
      <c r="X33" s="39">
        <f t="shared" si="33"/>
        <v>-9.0909090909090912E-2</v>
      </c>
      <c r="Y33" s="39">
        <f t="shared" si="34"/>
        <v>7.8431372549019607E-2</v>
      </c>
      <c r="Z33" s="39">
        <f t="shared" si="35"/>
        <v>-0.23684210526315788</v>
      </c>
      <c r="AA33" s="39">
        <f t="shared" si="36"/>
        <v>-3.8461538461538464E-2</v>
      </c>
      <c r="AB33" s="39">
        <f t="shared" si="37"/>
        <v>0.26</v>
      </c>
      <c r="AC33" s="39">
        <f t="shared" si="38"/>
        <v>-0.14545454545454545</v>
      </c>
      <c r="AD33" s="39">
        <f t="shared" si="39"/>
        <v>0.55172413793103448</v>
      </c>
      <c r="AE33" s="39">
        <f t="shared" si="40"/>
        <v>0.14000000000000001</v>
      </c>
      <c r="AF33" s="39">
        <f t="shared" si="41"/>
        <v>-0.26984126984126983</v>
      </c>
      <c r="AG33" s="39">
        <f t="shared" si="42"/>
        <v>0.10638297872340426</v>
      </c>
      <c r="AH33" s="39">
        <f t="shared" si="43"/>
        <v>2.2222222222222223E-2</v>
      </c>
      <c r="AI33" s="39">
        <f t="shared" si="44"/>
        <v>-0.15789473684210525</v>
      </c>
      <c r="AJ33" s="39">
        <f t="shared" si="45"/>
        <v>-6.5217391304347824E-2</v>
      </c>
      <c r="AK33" s="39">
        <f t="shared" si="46"/>
        <v>-5.7692307692307696E-2</v>
      </c>
      <c r="AL33" s="39">
        <f t="shared" si="29"/>
        <v>-0.17391304347826086</v>
      </c>
      <c r="AM33" s="39">
        <f t="shared" si="29"/>
        <v>-6.25E-2</v>
      </c>
      <c r="AN33" s="39">
        <f t="shared" si="29"/>
        <v>0.11627906976744186</v>
      </c>
      <c r="AO33" s="39">
        <f t="shared" si="29"/>
        <v>-0.26530612244897961</v>
      </c>
      <c r="AP33" s="39">
        <f t="shared" si="29"/>
        <v>-0.31578947368421051</v>
      </c>
      <c r="AQ33" s="39">
        <f t="shared" si="29"/>
        <v>-0.13333333333333333</v>
      </c>
      <c r="AR33" s="39">
        <f t="shared" si="29"/>
        <v>-0.16666666666666666</v>
      </c>
      <c r="AS33" s="39">
        <f t="shared" si="29"/>
        <v>8.3333333333333329E-2</v>
      </c>
      <c r="AT33" s="39">
        <f t="shared" si="29"/>
        <v>-3.8461538461538464E-2</v>
      </c>
      <c r="AU33" s="39">
        <f t="shared" si="29"/>
        <v>0.10256410256410256</v>
      </c>
      <c r="AV33" s="39">
        <f t="shared" si="30"/>
        <v>-0.11186440677966102</v>
      </c>
      <c r="AW33" s="39">
        <f t="shared" si="31"/>
        <v>-0.2862595419847328</v>
      </c>
      <c r="AX33" s="39">
        <f t="shared" si="31"/>
        <v>0.11229946524064172</v>
      </c>
      <c r="AY33" s="39">
        <f t="shared" si="31"/>
        <v>-7.2115384615384609E-2</v>
      </c>
      <c r="AZ33" s="39">
        <f t="shared" si="31"/>
        <v>1.5544041450777202E-2</v>
      </c>
      <c r="BA33" s="39">
        <f t="shared" si="31"/>
        <v>-6.1224489795918366E-2</v>
      </c>
      <c r="BB33" s="39">
        <f t="shared" si="31"/>
        <v>0.15217391304347827</v>
      </c>
      <c r="BC33" s="39">
        <f t="shared" si="31"/>
        <v>-9.4339622641509441E-2</v>
      </c>
      <c r="BD33" s="39">
        <f t="shared" si="31"/>
        <v>-8.8541666666666671E-2</v>
      </c>
      <c r="BE33" s="39">
        <f t="shared" si="31"/>
        <v>-0.14857142857142858</v>
      </c>
      <c r="BF33" s="39">
        <f t="shared" si="31"/>
        <v>-1.3422818791946308E-2</v>
      </c>
    </row>
    <row r="34" spans="3:58" ht="17.100000000000001" customHeight="1" thickBot="1" x14ac:dyDescent="0.25">
      <c r="C34" s="49" t="s">
        <v>75</v>
      </c>
      <c r="D34" s="39">
        <f t="shared" si="18"/>
        <v>-0.27480916030534353</v>
      </c>
      <c r="E34" s="39">
        <f t="shared" si="19"/>
        <v>4.7619047619047616E-2</v>
      </c>
      <c r="F34" s="39">
        <f t="shared" si="20"/>
        <v>6.3025210084033612E-2</v>
      </c>
      <c r="G34" s="39">
        <f t="shared" si="21"/>
        <v>6.354515050167224E-2</v>
      </c>
      <c r="H34" s="39">
        <f t="shared" si="22"/>
        <v>-1.7543859649122806E-2</v>
      </c>
      <c r="I34" s="39">
        <f t="shared" si="23"/>
        <v>4.5454545454545456E-2</v>
      </c>
      <c r="J34" s="39">
        <f t="shared" si="24"/>
        <v>-7.5098814229249009E-2</v>
      </c>
      <c r="K34" s="39">
        <f t="shared" si="25"/>
        <v>-6.2893081761006289E-2</v>
      </c>
      <c r="L34" s="39">
        <f t="shared" si="26"/>
        <v>0</v>
      </c>
      <c r="M34" s="39">
        <f t="shared" si="27"/>
        <v>-0.17080745341614906</v>
      </c>
      <c r="N34" s="39">
        <f t="shared" si="27"/>
        <v>-0.12820512820512819</v>
      </c>
      <c r="O34" s="39">
        <f t="shared" si="27"/>
        <v>-7.7181208053691275E-2</v>
      </c>
      <c r="P34" s="39">
        <f t="shared" si="27"/>
        <v>-0.11785714285714285</v>
      </c>
      <c r="Q34" s="39">
        <f t="shared" si="27"/>
        <v>-0.10112359550561797</v>
      </c>
      <c r="R34" s="39">
        <f t="shared" si="27"/>
        <v>5.8823529411764705E-2</v>
      </c>
      <c r="S34" s="39">
        <f t="shared" si="27"/>
        <v>-0.15636363636363637</v>
      </c>
      <c r="T34" s="39">
        <f t="shared" si="27"/>
        <v>-8.0971659919028341E-3</v>
      </c>
      <c r="U34" s="39">
        <f t="shared" si="27"/>
        <v>-0.05</v>
      </c>
      <c r="V34" s="39">
        <f t="shared" si="28"/>
        <v>-0.18518518518518517</v>
      </c>
      <c r="W34" s="39">
        <f t="shared" si="32"/>
        <v>8.6206896551724137E-3</v>
      </c>
      <c r="X34" s="39">
        <f t="shared" si="33"/>
        <v>-0.17142857142857143</v>
      </c>
      <c r="Y34" s="39">
        <f t="shared" si="34"/>
        <v>7.8947368421052627E-2</v>
      </c>
      <c r="Z34" s="39">
        <f t="shared" si="35"/>
        <v>2.2727272727272728E-2</v>
      </c>
      <c r="AA34" s="39">
        <f t="shared" si="36"/>
        <v>-8.5470085470085479E-3</v>
      </c>
      <c r="AB34" s="39">
        <f t="shared" si="37"/>
        <v>0.10837438423645321</v>
      </c>
      <c r="AC34" s="39">
        <f t="shared" si="38"/>
        <v>-9.7560975609756101E-2</v>
      </c>
      <c r="AD34" s="39">
        <f t="shared" si="39"/>
        <v>1.1111111111111112E-2</v>
      </c>
      <c r="AE34" s="39">
        <f t="shared" si="40"/>
        <v>-5.1724137931034482E-2</v>
      </c>
      <c r="AF34" s="39">
        <f t="shared" si="41"/>
        <v>8.8888888888888889E-3</v>
      </c>
      <c r="AG34" s="39">
        <f t="shared" si="42"/>
        <v>9.90990990990991E-2</v>
      </c>
      <c r="AH34" s="39">
        <f t="shared" si="43"/>
        <v>1.098901098901099E-2</v>
      </c>
      <c r="AI34" s="39">
        <f t="shared" si="44"/>
        <v>-1.3636363636363636E-2</v>
      </c>
      <c r="AJ34" s="39">
        <f t="shared" si="45"/>
        <v>-0.24229074889867841</v>
      </c>
      <c r="AK34" s="39">
        <f t="shared" si="46"/>
        <v>-0.14754098360655737</v>
      </c>
      <c r="AL34" s="39">
        <f t="shared" si="29"/>
        <v>-0.21739130434782608</v>
      </c>
      <c r="AM34" s="39">
        <f t="shared" si="29"/>
        <v>-1.3824884792626729E-2</v>
      </c>
      <c r="AN34" s="39">
        <f t="shared" si="29"/>
        <v>0.18023255813953487</v>
      </c>
      <c r="AO34" s="39">
        <f t="shared" si="29"/>
        <v>-0.17788461538461539</v>
      </c>
      <c r="AP34" s="39">
        <f t="shared" si="29"/>
        <v>-0.27083333333333331</v>
      </c>
      <c r="AQ34" s="39">
        <f t="shared" si="29"/>
        <v>-0.17757009345794392</v>
      </c>
      <c r="AR34" s="39">
        <f t="shared" si="29"/>
        <v>-0.37438423645320196</v>
      </c>
      <c r="AS34" s="39">
        <f t="shared" si="29"/>
        <v>0.22222222222222221</v>
      </c>
      <c r="AT34" s="39">
        <f t="shared" si="29"/>
        <v>0.11428571428571428</v>
      </c>
      <c r="AU34" s="39">
        <f t="shared" si="29"/>
        <v>-0.21590909090909091</v>
      </c>
      <c r="AV34" s="39">
        <f t="shared" si="30"/>
        <v>-4.9019607843137254E-2</v>
      </c>
      <c r="AW34" s="39">
        <f t="shared" si="31"/>
        <v>-2.5773195876288658E-2</v>
      </c>
      <c r="AX34" s="39">
        <f t="shared" si="31"/>
        <v>-9.5238095238095233E-2</v>
      </c>
      <c r="AY34" s="39">
        <f t="shared" si="31"/>
        <v>-8.8693957115009742E-2</v>
      </c>
      <c r="AZ34" s="39">
        <f t="shared" si="31"/>
        <v>-5.5614973262032089E-2</v>
      </c>
      <c r="BA34" s="39">
        <f t="shared" si="31"/>
        <v>-2.491506228765572E-2</v>
      </c>
      <c r="BB34" s="39">
        <f t="shared" si="31"/>
        <v>-1.3937282229965157E-2</v>
      </c>
      <c r="BC34" s="39">
        <f t="shared" si="31"/>
        <v>2.7090694935217905E-2</v>
      </c>
      <c r="BD34" s="39">
        <f t="shared" si="31"/>
        <v>-0.1536697247706422</v>
      </c>
      <c r="BE34" s="39">
        <f t="shared" si="31"/>
        <v>-0.11246612466124661</v>
      </c>
      <c r="BF34" s="39">
        <f t="shared" si="31"/>
        <v>-9.7709923664122136E-2</v>
      </c>
    </row>
    <row r="35" spans="3:58" ht="17.100000000000001" customHeight="1" thickBot="1" x14ac:dyDescent="0.25">
      <c r="C35" s="49" t="s">
        <v>114</v>
      </c>
      <c r="D35" s="39">
        <f t="shared" si="18"/>
        <v>-0.26244343891402716</v>
      </c>
      <c r="E35" s="39">
        <f t="shared" si="19"/>
        <v>-8.520179372197309E-2</v>
      </c>
      <c r="F35" s="39">
        <f t="shared" si="20"/>
        <v>0.11805555555555555</v>
      </c>
      <c r="G35" s="39">
        <f t="shared" si="21"/>
        <v>-0.11518324607329843</v>
      </c>
      <c r="H35" s="39">
        <f t="shared" si="22"/>
        <v>-4.2944785276073622E-2</v>
      </c>
      <c r="I35" s="39">
        <f t="shared" si="23"/>
        <v>-0.10784313725490197</v>
      </c>
      <c r="J35" s="39">
        <f t="shared" si="24"/>
        <v>-0.2608695652173913</v>
      </c>
      <c r="K35" s="39">
        <f t="shared" si="25"/>
        <v>0.15384615384615385</v>
      </c>
      <c r="L35" s="39">
        <f t="shared" si="26"/>
        <v>0.26282051282051283</v>
      </c>
      <c r="M35" s="39">
        <f t="shared" si="27"/>
        <v>-9.8901098901098897E-2</v>
      </c>
      <c r="N35" s="39">
        <f t="shared" si="27"/>
        <v>-2.5210084033613446E-2</v>
      </c>
      <c r="O35" s="39">
        <f t="shared" si="27"/>
        <v>-0.1641025641025641</v>
      </c>
      <c r="P35" s="39">
        <f t="shared" si="27"/>
        <v>-0.13705583756345177</v>
      </c>
      <c r="Q35" s="39">
        <f t="shared" si="27"/>
        <v>-1.2195121951219513E-2</v>
      </c>
      <c r="R35" s="39">
        <f t="shared" si="27"/>
        <v>1.7241379310344827E-2</v>
      </c>
      <c r="S35" s="39">
        <f t="shared" si="27"/>
        <v>-5.5214723926380369E-2</v>
      </c>
      <c r="T35" s="39">
        <f t="shared" si="27"/>
        <v>-0.1</v>
      </c>
      <c r="U35" s="39">
        <f t="shared" si="27"/>
        <v>-0.19135802469135801</v>
      </c>
      <c r="V35" s="39">
        <f t="shared" si="28"/>
        <v>-0.11016949152542373</v>
      </c>
      <c r="W35" s="39">
        <f t="shared" si="32"/>
        <v>9.0909090909090912E-2</v>
      </c>
      <c r="X35" s="39">
        <f t="shared" si="33"/>
        <v>-0.17647058823529413</v>
      </c>
      <c r="Y35" s="39">
        <f t="shared" si="34"/>
        <v>0.19083969465648856</v>
      </c>
      <c r="Z35" s="39">
        <f t="shared" si="35"/>
        <v>8.5714285714285715E-2</v>
      </c>
      <c r="AA35" s="39">
        <f t="shared" si="36"/>
        <v>-0.25</v>
      </c>
      <c r="AB35" s="39">
        <f t="shared" si="37"/>
        <v>8.7301587301587297E-2</v>
      </c>
      <c r="AC35" s="39">
        <f t="shared" si="38"/>
        <v>-0.19871794871794871</v>
      </c>
      <c r="AD35" s="39">
        <f t="shared" si="39"/>
        <v>0.14035087719298245</v>
      </c>
      <c r="AE35" s="39">
        <f t="shared" si="40"/>
        <v>0.19047619047619047</v>
      </c>
      <c r="AF35" s="39">
        <f t="shared" si="41"/>
        <v>5.8394160583941604E-2</v>
      </c>
      <c r="AG35" s="39">
        <f t="shared" si="42"/>
        <v>0.27200000000000002</v>
      </c>
      <c r="AH35" s="39">
        <f t="shared" si="43"/>
        <v>-0.12307692307692308</v>
      </c>
      <c r="AI35" s="39">
        <f t="shared" si="44"/>
        <v>-0.11333333333333333</v>
      </c>
      <c r="AJ35" s="39">
        <f t="shared" si="45"/>
        <v>-6.8965517241379309E-3</v>
      </c>
      <c r="AK35" s="39">
        <f t="shared" si="46"/>
        <v>-0.24528301886792453</v>
      </c>
      <c r="AL35" s="39">
        <f t="shared" si="29"/>
        <v>-0.10526315789473684</v>
      </c>
      <c r="AM35" s="39">
        <f t="shared" si="29"/>
        <v>-0.17293233082706766</v>
      </c>
      <c r="AN35" s="39">
        <f t="shared" si="29"/>
        <v>-0.34027777777777779</v>
      </c>
      <c r="AO35" s="39">
        <f t="shared" si="29"/>
        <v>-0.16666666666666666</v>
      </c>
      <c r="AP35" s="39">
        <f t="shared" si="29"/>
        <v>-0.23529411764705882</v>
      </c>
      <c r="AQ35" s="39">
        <f t="shared" si="29"/>
        <v>0.16363636363636364</v>
      </c>
      <c r="AR35" s="39">
        <f t="shared" si="29"/>
        <v>0.21052631578947367</v>
      </c>
      <c r="AS35" s="39">
        <f t="shared" si="29"/>
        <v>0.36</v>
      </c>
      <c r="AT35" s="39">
        <f t="shared" si="29"/>
        <v>-7.6923076923076927E-2</v>
      </c>
      <c r="AU35" s="39">
        <f t="shared" si="29"/>
        <v>-0.203125</v>
      </c>
      <c r="AV35" s="39">
        <f t="shared" si="30"/>
        <v>-0.10526315789473684</v>
      </c>
      <c r="AW35" s="39">
        <f t="shared" si="31"/>
        <v>-6.4562410329985651E-2</v>
      </c>
      <c r="AX35" s="39">
        <f t="shared" si="31"/>
        <v>-1.8404907975460124E-2</v>
      </c>
      <c r="AY35" s="39">
        <f t="shared" si="31"/>
        <v>-5.6250000000000001E-2</v>
      </c>
      <c r="AZ35" s="39">
        <f t="shared" si="31"/>
        <v>-7.7814569536423836E-2</v>
      </c>
      <c r="BA35" s="39">
        <f t="shared" si="31"/>
        <v>-6.283662477558348E-2</v>
      </c>
      <c r="BB35" s="39">
        <f t="shared" si="31"/>
        <v>3.8314176245210725E-2</v>
      </c>
      <c r="BC35" s="39">
        <f t="shared" si="31"/>
        <v>1.6605166051660517E-2</v>
      </c>
      <c r="BD35" s="39">
        <f t="shared" si="31"/>
        <v>-0.13611615245009073</v>
      </c>
      <c r="BE35" s="39">
        <f t="shared" si="31"/>
        <v>-0.15756302521008403</v>
      </c>
      <c r="BF35" s="39">
        <f t="shared" si="31"/>
        <v>5.9850374064837904E-2</v>
      </c>
    </row>
    <row r="36" spans="3:58" ht="17.100000000000001" customHeight="1" thickBot="1" x14ac:dyDescent="0.25">
      <c r="C36" s="49" t="s">
        <v>76</v>
      </c>
      <c r="D36" s="39">
        <f t="shared" si="18"/>
        <v>-0.55102040816326525</v>
      </c>
      <c r="E36" s="39">
        <f t="shared" si="19"/>
        <v>-0.125</v>
      </c>
      <c r="F36" s="39">
        <f t="shared" si="20"/>
        <v>0.25</v>
      </c>
      <c r="G36" s="39">
        <f t="shared" si="21"/>
        <v>-0.49056603773584906</v>
      </c>
      <c r="H36" s="39">
        <f t="shared" si="22"/>
        <v>0.59090909090909094</v>
      </c>
      <c r="I36" s="39">
        <f t="shared" si="23"/>
        <v>2.3809523809523808E-2</v>
      </c>
      <c r="J36" s="39">
        <f t="shared" si="24"/>
        <v>0.04</v>
      </c>
      <c r="K36" s="39">
        <f t="shared" si="25"/>
        <v>0.48148148148148145</v>
      </c>
      <c r="L36" s="39">
        <f t="shared" si="26"/>
        <v>0.14285714285714285</v>
      </c>
      <c r="M36" s="39">
        <f t="shared" si="27"/>
        <v>-0.34883720930232559</v>
      </c>
      <c r="N36" s="39">
        <f t="shared" si="27"/>
        <v>7.6923076923076927E-2</v>
      </c>
      <c r="O36" s="39">
        <f t="shared" si="27"/>
        <v>2.5000000000000001E-2</v>
      </c>
      <c r="P36" s="39">
        <f t="shared" si="27"/>
        <v>-0.15</v>
      </c>
      <c r="Q36" s="39">
        <f t="shared" si="27"/>
        <v>0.14285714285714285</v>
      </c>
      <c r="R36" s="39">
        <f t="shared" si="27"/>
        <v>0.10714285714285714</v>
      </c>
      <c r="S36" s="39">
        <f t="shared" si="27"/>
        <v>-0.36585365853658536</v>
      </c>
      <c r="T36" s="39">
        <f t="shared" si="27"/>
        <v>-5.8823529411764705E-2</v>
      </c>
      <c r="U36" s="39">
        <f t="shared" si="27"/>
        <v>0</v>
      </c>
      <c r="V36" s="39">
        <f t="shared" si="28"/>
        <v>-0.45161290322580644</v>
      </c>
      <c r="W36" s="39">
        <f t="shared" si="32"/>
        <v>0.65384615384615385</v>
      </c>
      <c r="X36" s="39">
        <f t="shared" si="33"/>
        <v>3.125E-2</v>
      </c>
      <c r="Y36" s="39">
        <f t="shared" si="34"/>
        <v>-3.125E-2</v>
      </c>
      <c r="Z36" s="39">
        <f t="shared" si="35"/>
        <v>0.52941176470588236</v>
      </c>
      <c r="AA36" s="39">
        <f t="shared" si="36"/>
        <v>0</v>
      </c>
      <c r="AB36" s="39">
        <f t="shared" si="37"/>
        <v>-0.18181818181818182</v>
      </c>
      <c r="AC36" s="39">
        <f t="shared" si="38"/>
        <v>-0.25806451612903225</v>
      </c>
      <c r="AD36" s="39">
        <f t="shared" si="39"/>
        <v>0.23076923076923078</v>
      </c>
      <c r="AE36" s="39">
        <f t="shared" si="40"/>
        <v>-0.13953488372093023</v>
      </c>
      <c r="AF36" s="39">
        <f t="shared" si="41"/>
        <v>0</v>
      </c>
      <c r="AG36" s="39">
        <f t="shared" si="42"/>
        <v>0.65217391304347827</v>
      </c>
      <c r="AH36" s="39">
        <f t="shared" si="43"/>
        <v>0</v>
      </c>
      <c r="AI36" s="39">
        <f t="shared" si="44"/>
        <v>-0.13513513513513514</v>
      </c>
      <c r="AJ36" s="39">
        <f t="shared" si="45"/>
        <v>0.1111111111111111</v>
      </c>
      <c r="AK36" s="39">
        <f t="shared" si="46"/>
        <v>-0.23684210526315788</v>
      </c>
      <c r="AL36" s="39">
        <f t="shared" si="29"/>
        <v>-0.1875</v>
      </c>
      <c r="AM36" s="39">
        <f t="shared" si="29"/>
        <v>-3.125E-2</v>
      </c>
      <c r="AN36" s="39">
        <f t="shared" si="29"/>
        <v>-0.13333333333333333</v>
      </c>
      <c r="AO36" s="39">
        <f t="shared" si="29"/>
        <v>-0.10344827586206896</v>
      </c>
      <c r="AP36" s="39">
        <f t="shared" si="29"/>
        <v>-0.26923076923076922</v>
      </c>
      <c r="AQ36" s="39">
        <f t="shared" si="29"/>
        <v>0.25806451612903225</v>
      </c>
      <c r="AR36" s="39">
        <f t="shared" si="29"/>
        <v>0.23076923076923078</v>
      </c>
      <c r="AS36" s="39">
        <f t="shared" si="29"/>
        <v>0.19230769230769232</v>
      </c>
      <c r="AT36" s="39">
        <f t="shared" si="29"/>
        <v>0.21052631578947367</v>
      </c>
      <c r="AU36" s="39">
        <f t="shared" si="29"/>
        <v>-0.12820512820512819</v>
      </c>
      <c r="AV36" s="39">
        <f t="shared" si="30"/>
        <v>-0.31764705882352939</v>
      </c>
      <c r="AW36" s="39">
        <f t="shared" si="31"/>
        <v>0.2413793103448276</v>
      </c>
      <c r="AX36" s="39">
        <f t="shared" si="31"/>
        <v>-4.8611111111111112E-2</v>
      </c>
      <c r="AY36" s="39">
        <f t="shared" si="31"/>
        <v>-0.10218978102189781</v>
      </c>
      <c r="AZ36" s="39">
        <f t="shared" si="31"/>
        <v>8.130081300813009E-3</v>
      </c>
      <c r="BA36" s="39">
        <f t="shared" si="31"/>
        <v>7.2580645161290328E-2</v>
      </c>
      <c r="BB36" s="39">
        <f t="shared" si="31"/>
        <v>-0.10526315789473684</v>
      </c>
      <c r="BC36" s="39">
        <f t="shared" si="31"/>
        <v>8.4033613445378158E-2</v>
      </c>
      <c r="BD36" s="39">
        <f t="shared" si="31"/>
        <v>-0.10077519379844961</v>
      </c>
      <c r="BE36" s="39">
        <f t="shared" si="31"/>
        <v>-5.1724137931034482E-2</v>
      </c>
      <c r="BF36" s="39">
        <f t="shared" si="31"/>
        <v>9.0909090909090912E-2</v>
      </c>
    </row>
    <row r="37" spans="3:58" ht="17.100000000000001" customHeight="1" thickBot="1" x14ac:dyDescent="0.25">
      <c r="C37" s="49" t="s">
        <v>55</v>
      </c>
      <c r="D37" s="39">
        <f t="shared" si="18"/>
        <v>-0.3146067415730337</v>
      </c>
      <c r="E37" s="39">
        <f t="shared" si="19"/>
        <v>1.1764705882352941E-2</v>
      </c>
      <c r="F37" s="39">
        <f t="shared" si="20"/>
        <v>-4.5454545454545456E-2</v>
      </c>
      <c r="G37" s="39">
        <f t="shared" si="21"/>
        <v>-0.34693877551020408</v>
      </c>
      <c r="H37" s="39">
        <f t="shared" si="22"/>
        <v>8.1967213114754092E-2</v>
      </c>
      <c r="I37" s="39">
        <f t="shared" si="23"/>
        <v>-0.16279069767441862</v>
      </c>
      <c r="J37" s="39">
        <f t="shared" si="24"/>
        <v>-0.22222222222222221</v>
      </c>
      <c r="K37" s="39">
        <f t="shared" si="25"/>
        <v>6.25E-2</v>
      </c>
      <c r="L37" s="39">
        <f t="shared" si="26"/>
        <v>-4.5454545454545456E-2</v>
      </c>
      <c r="M37" s="39">
        <f t="shared" si="27"/>
        <v>-0.22222222222222221</v>
      </c>
      <c r="N37" s="39">
        <f t="shared" si="27"/>
        <v>8.1632653061224483E-2</v>
      </c>
      <c r="O37" s="39">
        <f t="shared" si="27"/>
        <v>8.8235294117647065E-2</v>
      </c>
      <c r="P37" s="39">
        <f t="shared" si="27"/>
        <v>0.23809523809523808</v>
      </c>
      <c r="Q37" s="39">
        <f t="shared" si="27"/>
        <v>0.2857142857142857</v>
      </c>
      <c r="R37" s="39">
        <f t="shared" si="27"/>
        <v>-9.4339622641509441E-2</v>
      </c>
      <c r="S37" s="39">
        <f t="shared" si="27"/>
        <v>-2.7027027027027029E-2</v>
      </c>
      <c r="T37" s="39">
        <f t="shared" si="27"/>
        <v>-0.17948717948717949</v>
      </c>
      <c r="U37" s="39">
        <f t="shared" si="27"/>
        <v>4.1666666666666664E-2</v>
      </c>
      <c r="V37" s="39">
        <f t="shared" si="28"/>
        <v>-0.10416666666666667</v>
      </c>
      <c r="W37" s="39">
        <f t="shared" si="32"/>
        <v>-0.1388888888888889</v>
      </c>
      <c r="X37" s="39">
        <f t="shared" si="33"/>
        <v>-0.28125</v>
      </c>
      <c r="Y37" s="39">
        <f t="shared" si="34"/>
        <v>1.3333333333333334E-2</v>
      </c>
      <c r="Z37" s="39">
        <f t="shared" si="35"/>
        <v>0.32558139534883723</v>
      </c>
      <c r="AA37" s="39">
        <f t="shared" si="36"/>
        <v>-3.2258064516129031E-2</v>
      </c>
      <c r="AB37" s="39">
        <f t="shared" si="37"/>
        <v>0.30434782608695654</v>
      </c>
      <c r="AC37" s="39">
        <f t="shared" si="38"/>
        <v>-0.15789473684210525</v>
      </c>
      <c r="AD37" s="39">
        <f t="shared" si="39"/>
        <v>-1.7543859649122806E-2</v>
      </c>
      <c r="AE37" s="39">
        <f t="shared" si="40"/>
        <v>0.6166666666666667</v>
      </c>
      <c r="AF37" s="39">
        <f t="shared" si="41"/>
        <v>0.43333333333333335</v>
      </c>
      <c r="AG37" s="39">
        <f t="shared" si="42"/>
        <v>-6.25E-2</v>
      </c>
      <c r="AH37" s="39">
        <f t="shared" si="43"/>
        <v>-0.25</v>
      </c>
      <c r="AI37" s="39">
        <f t="shared" si="44"/>
        <v>-0.40206185567010311</v>
      </c>
      <c r="AJ37" s="39">
        <f t="shared" si="45"/>
        <v>-0.45348837209302323</v>
      </c>
      <c r="AK37" s="39">
        <f t="shared" si="46"/>
        <v>-0.15</v>
      </c>
      <c r="AL37" s="39">
        <f t="shared" si="29"/>
        <v>-0.16666666666666666</v>
      </c>
      <c r="AM37" s="39">
        <f t="shared" si="29"/>
        <v>-0.22413793103448276</v>
      </c>
      <c r="AN37" s="39">
        <f t="shared" si="29"/>
        <v>-0.23404255319148937</v>
      </c>
      <c r="AO37" s="39">
        <f t="shared" si="29"/>
        <v>-0.11764705882352941</v>
      </c>
      <c r="AP37" s="39">
        <f t="shared" si="29"/>
        <v>0.22857142857142856</v>
      </c>
      <c r="AQ37" s="39">
        <f t="shared" si="29"/>
        <v>-6.6666666666666666E-2</v>
      </c>
      <c r="AR37" s="39">
        <f t="shared" si="29"/>
        <v>-0.22222222222222221</v>
      </c>
      <c r="AS37" s="39">
        <f t="shared" si="29"/>
        <v>0.1111111111111111</v>
      </c>
      <c r="AT37" s="39">
        <f t="shared" si="29"/>
        <v>-0.16279069767441862</v>
      </c>
      <c r="AU37" s="39">
        <f t="shared" si="29"/>
        <v>-9.5238095238095233E-2</v>
      </c>
      <c r="AV37" s="39">
        <f t="shared" si="30"/>
        <v>-0.1893491124260355</v>
      </c>
      <c r="AW37" s="39">
        <f t="shared" si="31"/>
        <v>-6.9343065693430656E-2</v>
      </c>
      <c r="AX37" s="39">
        <f t="shared" si="31"/>
        <v>-3.5294117647058823E-2</v>
      </c>
      <c r="AY37" s="39">
        <f t="shared" si="31"/>
        <v>9.7560975609756101E-2</v>
      </c>
      <c r="AZ37" s="39">
        <f t="shared" si="31"/>
        <v>-9.6296296296296297E-2</v>
      </c>
      <c r="BA37" s="39">
        <f t="shared" si="31"/>
        <v>-2.0491803278688523E-2</v>
      </c>
      <c r="BB37" s="39">
        <f t="shared" si="31"/>
        <v>0.15899581589958159</v>
      </c>
      <c r="BC37" s="39">
        <f t="shared" si="31"/>
        <v>-0.11191335740072202</v>
      </c>
      <c r="BD37" s="39">
        <f t="shared" si="31"/>
        <v>-0.27642276422764228</v>
      </c>
      <c r="BE37" s="39">
        <f t="shared" si="31"/>
        <v>-6.741573033707865E-2</v>
      </c>
      <c r="BF37" s="39">
        <f t="shared" si="31"/>
        <v>-8.4337349397590355E-2</v>
      </c>
    </row>
    <row r="38" spans="3:58" ht="17.100000000000001" customHeight="1" thickBot="1" x14ac:dyDescent="0.25">
      <c r="C38" s="49" t="s">
        <v>57</v>
      </c>
      <c r="D38" s="39">
        <f t="shared" si="18"/>
        <v>-0.3987915407854985</v>
      </c>
      <c r="E38" s="39">
        <f t="shared" si="19"/>
        <v>-0.16942148760330578</v>
      </c>
      <c r="F38" s="39">
        <f t="shared" si="20"/>
        <v>6.2111801242236021E-3</v>
      </c>
      <c r="G38" s="39">
        <f t="shared" si="21"/>
        <v>6.9148936170212769E-2</v>
      </c>
      <c r="H38" s="39">
        <f t="shared" si="22"/>
        <v>-9.0452261306532666E-2</v>
      </c>
      <c r="I38" s="39">
        <f t="shared" si="23"/>
        <v>0</v>
      </c>
      <c r="J38" s="39">
        <f t="shared" si="24"/>
        <v>-0.10493827160493827</v>
      </c>
      <c r="K38" s="39">
        <f t="shared" si="25"/>
        <v>-0.14925373134328357</v>
      </c>
      <c r="L38" s="39">
        <f t="shared" si="26"/>
        <v>-0.13812154696132597</v>
      </c>
      <c r="M38" s="39">
        <f t="shared" si="27"/>
        <v>4.4776119402985072E-2</v>
      </c>
      <c r="N38" s="39">
        <f t="shared" si="27"/>
        <v>-8.2758620689655171E-2</v>
      </c>
      <c r="O38" s="39">
        <f t="shared" si="27"/>
        <v>0.23976608187134502</v>
      </c>
      <c r="P38" s="39">
        <f t="shared" si="27"/>
        <v>8.3333333333333329E-2</v>
      </c>
      <c r="Q38" s="39">
        <f t="shared" si="27"/>
        <v>-0.1</v>
      </c>
      <c r="R38" s="39">
        <f t="shared" si="27"/>
        <v>8.2706766917293228E-2</v>
      </c>
      <c r="S38" s="39">
        <f t="shared" si="27"/>
        <v>-0.25</v>
      </c>
      <c r="T38" s="39">
        <f t="shared" si="27"/>
        <v>8.8757396449704137E-2</v>
      </c>
      <c r="U38" s="39">
        <f t="shared" si="27"/>
        <v>-0.2275132275132275</v>
      </c>
      <c r="V38" s="39">
        <f t="shared" si="28"/>
        <v>-0.18055555555555555</v>
      </c>
      <c r="W38" s="39">
        <f t="shared" si="32"/>
        <v>-2.5157232704402517E-2</v>
      </c>
      <c r="X38" s="39">
        <f t="shared" si="33"/>
        <v>-0.33695652173913043</v>
      </c>
      <c r="Y38" s="39">
        <f t="shared" si="34"/>
        <v>0.16438356164383561</v>
      </c>
      <c r="Z38" s="39">
        <f t="shared" si="35"/>
        <v>1.6949152542372881E-2</v>
      </c>
      <c r="AA38" s="39">
        <f t="shared" si="36"/>
        <v>0.16774193548387098</v>
      </c>
      <c r="AB38" s="39">
        <f t="shared" si="37"/>
        <v>0.16393442622950818</v>
      </c>
      <c r="AC38" s="39">
        <f t="shared" si="38"/>
        <v>-4.1176470588235294E-2</v>
      </c>
      <c r="AD38" s="39">
        <f t="shared" si="39"/>
        <v>0.26666666666666666</v>
      </c>
      <c r="AE38" s="39">
        <f t="shared" si="40"/>
        <v>2.7624309392265192E-2</v>
      </c>
      <c r="AF38" s="39">
        <f t="shared" si="41"/>
        <v>0.10563380281690141</v>
      </c>
      <c r="AG38" s="39">
        <f t="shared" si="42"/>
        <v>-0.15950920245398773</v>
      </c>
      <c r="AH38" s="39">
        <f t="shared" si="43"/>
        <v>-0.15131578947368421</v>
      </c>
      <c r="AI38" s="39">
        <f t="shared" si="44"/>
        <v>-0.32258064516129031</v>
      </c>
      <c r="AJ38" s="39">
        <f t="shared" si="45"/>
        <v>-0.31847133757961782</v>
      </c>
      <c r="AK38" s="39">
        <f t="shared" si="46"/>
        <v>1.4598540145985401E-2</v>
      </c>
      <c r="AL38" s="39">
        <f t="shared" si="29"/>
        <v>-0.27131782945736432</v>
      </c>
      <c r="AM38" s="39">
        <f t="shared" si="29"/>
        <v>-1.5873015873015872E-2</v>
      </c>
      <c r="AN38" s="39">
        <f t="shared" si="29"/>
        <v>0.3925233644859813</v>
      </c>
      <c r="AO38" s="39">
        <f t="shared" si="29"/>
        <v>-0.23021582733812951</v>
      </c>
      <c r="AP38" s="39">
        <f t="shared" si="29"/>
        <v>3.1914893617021274E-2</v>
      </c>
      <c r="AQ38" s="39">
        <f t="shared" si="29"/>
        <v>0.11290322580645161</v>
      </c>
      <c r="AR38" s="39">
        <f t="shared" si="29"/>
        <v>-0.18791946308724833</v>
      </c>
      <c r="AS38" s="39">
        <f t="shared" si="29"/>
        <v>0.14018691588785046</v>
      </c>
      <c r="AT38" s="39">
        <f t="shared" si="29"/>
        <v>-9.2783505154639179E-2</v>
      </c>
      <c r="AU38" s="39">
        <f t="shared" si="29"/>
        <v>-0.16666666666666666</v>
      </c>
      <c r="AV38" s="39">
        <f t="shared" si="30"/>
        <v>-0.17245119305856832</v>
      </c>
      <c r="AW38" s="39">
        <f t="shared" si="31"/>
        <v>-8.5190039318479682E-2</v>
      </c>
      <c r="AX38" s="39">
        <f t="shared" si="31"/>
        <v>1.8624641833810889E-2</v>
      </c>
      <c r="AY38" s="39">
        <f t="shared" si="31"/>
        <v>-7.0323488045007029E-2</v>
      </c>
      <c r="AZ38" s="39">
        <f t="shared" si="31"/>
        <v>-8.7745839636913764E-2</v>
      </c>
      <c r="BA38" s="39">
        <f t="shared" si="31"/>
        <v>-1.658374792703151E-2</v>
      </c>
      <c r="BB38" s="39">
        <f t="shared" si="31"/>
        <v>8.4317032040472181E-2</v>
      </c>
      <c r="BC38" s="39">
        <f t="shared" si="31"/>
        <v>-0.14618973561430793</v>
      </c>
      <c r="BD38" s="39">
        <f t="shared" si="31"/>
        <v>-0.15482695810564662</v>
      </c>
      <c r="BE38" s="39">
        <f t="shared" si="31"/>
        <v>5.8189655172413791E-2</v>
      </c>
      <c r="BF38" s="39">
        <f t="shared" si="31"/>
        <v>-9.1649694501018328E-2</v>
      </c>
    </row>
    <row r="39" spans="3:58" ht="17.100000000000001" customHeight="1" thickBot="1" x14ac:dyDescent="0.25">
      <c r="C39" s="49" t="s">
        <v>58</v>
      </c>
      <c r="D39" s="39">
        <f t="shared" si="18"/>
        <v>-0.47916666666666669</v>
      </c>
      <c r="E39" s="39">
        <f t="shared" si="19"/>
        <v>0.97222222222222221</v>
      </c>
      <c r="F39" s="39">
        <f t="shared" si="20"/>
        <v>0.3125</v>
      </c>
      <c r="G39" s="39">
        <f t="shared" si="21"/>
        <v>0.34146341463414637</v>
      </c>
      <c r="H39" s="39">
        <f t="shared" si="22"/>
        <v>0.68</v>
      </c>
      <c r="I39" s="39">
        <f t="shared" si="23"/>
        <v>-0.39436619718309857</v>
      </c>
      <c r="J39" s="39">
        <f t="shared" si="24"/>
        <v>-0.54761904761904767</v>
      </c>
      <c r="K39" s="39">
        <f t="shared" si="25"/>
        <v>0.14545454545454545</v>
      </c>
      <c r="L39" s="39">
        <f t="shared" si="26"/>
        <v>0.11904761904761904</v>
      </c>
      <c r="M39" s="39">
        <f t="shared" si="27"/>
        <v>0.11627906976744186</v>
      </c>
      <c r="N39" s="39">
        <f t="shared" si="27"/>
        <v>0.52631578947368418</v>
      </c>
      <c r="O39" s="39">
        <f t="shared" si="27"/>
        <v>-0.49206349206349204</v>
      </c>
      <c r="P39" s="39">
        <f t="shared" si="27"/>
        <v>-0.25531914893617019</v>
      </c>
      <c r="Q39" s="39">
        <f t="shared" si="27"/>
        <v>-0.22916666666666666</v>
      </c>
      <c r="R39" s="39">
        <f t="shared" si="27"/>
        <v>-0.10344827586206896</v>
      </c>
      <c r="S39" s="39">
        <f t="shared" si="27"/>
        <v>-0.15625</v>
      </c>
      <c r="T39" s="39">
        <f t="shared" si="27"/>
        <v>-0.14285714285714285</v>
      </c>
      <c r="U39" s="39">
        <f t="shared" si="27"/>
        <v>-0.16216216216216217</v>
      </c>
      <c r="V39" s="39">
        <f t="shared" si="28"/>
        <v>0</v>
      </c>
      <c r="W39" s="39">
        <f t="shared" si="32"/>
        <v>0.77777777777777779</v>
      </c>
      <c r="X39" s="39">
        <f t="shared" si="33"/>
        <v>0.36666666666666664</v>
      </c>
      <c r="Y39" s="39">
        <f t="shared" si="34"/>
        <v>0.35483870967741937</v>
      </c>
      <c r="Z39" s="39">
        <f t="shared" si="35"/>
        <v>-0.11538461538461539</v>
      </c>
      <c r="AA39" s="39">
        <f t="shared" si="36"/>
        <v>-6.25E-2</v>
      </c>
      <c r="AB39" s="39">
        <f t="shared" si="37"/>
        <v>-0.1951219512195122</v>
      </c>
      <c r="AC39" s="39">
        <f t="shared" si="38"/>
        <v>-9.5238095238095233E-2</v>
      </c>
      <c r="AD39" s="39">
        <f t="shared" si="39"/>
        <v>0.60869565217391308</v>
      </c>
      <c r="AE39" s="39">
        <f t="shared" si="40"/>
        <v>-6.6666666666666666E-2</v>
      </c>
      <c r="AF39" s="39">
        <f t="shared" si="41"/>
        <v>0.18181818181818182</v>
      </c>
      <c r="AG39" s="39">
        <f t="shared" si="42"/>
        <v>0</v>
      </c>
      <c r="AH39" s="39">
        <f t="shared" si="43"/>
        <v>0</v>
      </c>
      <c r="AI39" s="39">
        <f t="shared" si="44"/>
        <v>-0.19047619047619047</v>
      </c>
      <c r="AJ39" s="39">
        <f t="shared" si="45"/>
        <v>-0.10256410256410256</v>
      </c>
      <c r="AK39" s="39">
        <f t="shared" si="46"/>
        <v>-0.21052631578947367</v>
      </c>
      <c r="AL39" s="39">
        <f t="shared" si="29"/>
        <v>-0.35135135135135137</v>
      </c>
      <c r="AM39" s="39">
        <f t="shared" si="29"/>
        <v>-0.3235294117647059</v>
      </c>
      <c r="AN39" s="39">
        <f t="shared" si="29"/>
        <v>-0.37142857142857144</v>
      </c>
      <c r="AO39" s="39">
        <f t="shared" si="29"/>
        <v>3.3333333333333333E-2</v>
      </c>
      <c r="AP39" s="39">
        <f t="shared" si="29"/>
        <v>-0.16666666666666666</v>
      </c>
      <c r="AQ39" s="39">
        <f t="shared" si="29"/>
        <v>0.34782608695652173</v>
      </c>
      <c r="AR39" s="39">
        <f t="shared" si="29"/>
        <v>0.31818181818181818</v>
      </c>
      <c r="AS39" s="39">
        <f t="shared" si="29"/>
        <v>-3.2258064516129031E-2</v>
      </c>
      <c r="AT39" s="39">
        <f t="shared" si="29"/>
        <v>0</v>
      </c>
      <c r="AU39" s="39">
        <f t="shared" si="29"/>
        <v>-0.22580645161290322</v>
      </c>
      <c r="AV39" s="39">
        <f t="shared" si="30"/>
        <v>0.22929936305732485</v>
      </c>
      <c r="AW39" s="39">
        <f t="shared" si="31"/>
        <v>-0.13471502590673576</v>
      </c>
      <c r="AX39" s="39">
        <f t="shared" si="31"/>
        <v>-6.5868263473053898E-2</v>
      </c>
      <c r="AY39" s="39">
        <f t="shared" si="31"/>
        <v>-0.19871794871794871</v>
      </c>
      <c r="AZ39" s="39">
        <f t="shared" si="31"/>
        <v>0.08</v>
      </c>
      <c r="BA39" s="39">
        <f t="shared" si="31"/>
        <v>0.11851851851851852</v>
      </c>
      <c r="BB39" s="39">
        <f t="shared" si="31"/>
        <v>-6.6225165562913907E-3</v>
      </c>
      <c r="BC39" s="39">
        <f t="shared" si="31"/>
        <v>-1.3333333333333334E-2</v>
      </c>
      <c r="BD39" s="39">
        <f t="shared" si="31"/>
        <v>-0.24324324324324326</v>
      </c>
      <c r="BE39" s="39">
        <f t="shared" si="31"/>
        <v>-7.1428571428571425E-2</v>
      </c>
      <c r="BF39" s="39">
        <f t="shared" si="31"/>
        <v>-9.6153846153846159E-3</v>
      </c>
    </row>
    <row r="40" spans="3:58" ht="17.100000000000001" customHeight="1" thickBot="1" x14ac:dyDescent="0.25">
      <c r="C40" s="49" t="s">
        <v>59</v>
      </c>
      <c r="D40" s="39">
        <f t="shared" si="18"/>
        <v>6.6666666666666666E-2</v>
      </c>
      <c r="E40" s="39">
        <f t="shared" si="19"/>
        <v>0.25</v>
      </c>
      <c r="F40" s="39">
        <f t="shared" si="20"/>
        <v>-0.10526315789473684</v>
      </c>
      <c r="G40" s="39">
        <f t="shared" si="21"/>
        <v>-0.48148148148148145</v>
      </c>
      <c r="H40" s="39">
        <f t="shared" si="22"/>
        <v>1.0625</v>
      </c>
      <c r="I40" s="39">
        <f t="shared" si="23"/>
        <v>-0.1</v>
      </c>
      <c r="J40" s="39">
        <f t="shared" si="24"/>
        <v>-0.11764705882352941</v>
      </c>
      <c r="K40" s="39">
        <f t="shared" si="25"/>
        <v>0.2857142857142857</v>
      </c>
      <c r="L40" s="39">
        <f t="shared" si="26"/>
        <v>-0.48484848484848486</v>
      </c>
      <c r="M40" s="39">
        <f t="shared" si="27"/>
        <v>-0.16666666666666666</v>
      </c>
      <c r="N40" s="39">
        <f t="shared" si="27"/>
        <v>-0.4</v>
      </c>
      <c r="O40" s="39">
        <f t="shared" si="27"/>
        <v>0</v>
      </c>
      <c r="P40" s="39">
        <f t="shared" si="27"/>
        <v>-0.17647058823529413</v>
      </c>
      <c r="Q40" s="39">
        <f t="shared" si="27"/>
        <v>0.2</v>
      </c>
      <c r="R40" s="39">
        <f t="shared" si="27"/>
        <v>0.1111111111111111</v>
      </c>
      <c r="S40" s="39">
        <f t="shared" si="27"/>
        <v>-0.3888888888888889</v>
      </c>
      <c r="T40" s="39">
        <f t="shared" si="27"/>
        <v>-0.21428571428571427</v>
      </c>
      <c r="U40" s="39">
        <f t="shared" si="27"/>
        <v>0.27777777777777779</v>
      </c>
      <c r="V40" s="39">
        <f t="shared" si="28"/>
        <v>0.3</v>
      </c>
      <c r="W40" s="39">
        <f t="shared" si="32"/>
        <v>9.0909090909090912E-2</v>
      </c>
      <c r="X40" s="39">
        <f t="shared" si="33"/>
        <v>0.36363636363636365</v>
      </c>
      <c r="Y40" s="39">
        <f t="shared" si="34"/>
        <v>-0.21739130434782608</v>
      </c>
      <c r="Z40" s="39">
        <f t="shared" si="35"/>
        <v>-0.23076923076923078</v>
      </c>
      <c r="AA40" s="39">
        <f t="shared" si="36"/>
        <v>0.83333333333333337</v>
      </c>
      <c r="AB40" s="39">
        <f t="shared" si="37"/>
        <v>-0.4</v>
      </c>
      <c r="AC40" s="39">
        <f t="shared" si="38"/>
        <v>-0.1111111111111111</v>
      </c>
      <c r="AD40" s="39">
        <f t="shared" si="39"/>
        <v>0.1</v>
      </c>
      <c r="AE40" s="39">
        <f t="shared" si="40"/>
        <v>-0.13636363636363635</v>
      </c>
      <c r="AF40" s="39">
        <f t="shared" si="41"/>
        <v>1.1111111111111112</v>
      </c>
      <c r="AG40" s="39">
        <f t="shared" si="42"/>
        <v>-0.25</v>
      </c>
      <c r="AH40" s="39">
        <f t="shared" si="43"/>
        <v>0</v>
      </c>
      <c r="AI40" s="39">
        <f t="shared" si="44"/>
        <v>-0.26315789473684209</v>
      </c>
      <c r="AJ40" s="39">
        <f t="shared" si="45"/>
        <v>5.2631578947368418E-2</v>
      </c>
      <c r="AK40" s="39">
        <f t="shared" si="46"/>
        <v>1</v>
      </c>
      <c r="AL40" s="39">
        <f t="shared" si="29"/>
        <v>0.18181818181818182</v>
      </c>
      <c r="AM40" s="39">
        <f t="shared" si="29"/>
        <v>-0.21428571428571427</v>
      </c>
      <c r="AN40" s="39">
        <f t="shared" si="29"/>
        <v>0.1</v>
      </c>
      <c r="AO40" s="39">
        <f t="shared" si="29"/>
        <v>-0.45833333333333331</v>
      </c>
      <c r="AP40" s="39">
        <f t="shared" si="29"/>
        <v>0</v>
      </c>
      <c r="AQ40" s="39">
        <f t="shared" si="29"/>
        <v>0.63636363636363635</v>
      </c>
      <c r="AR40" s="39">
        <f t="shared" si="29"/>
        <v>-0.22727272727272727</v>
      </c>
      <c r="AS40" s="39">
        <f t="shared" si="29"/>
        <v>0.38461538461538464</v>
      </c>
      <c r="AT40" s="39">
        <f t="shared" si="29"/>
        <v>-0.15384615384615385</v>
      </c>
      <c r="AU40" s="39">
        <f t="shared" si="29"/>
        <v>-0.16666666666666666</v>
      </c>
      <c r="AV40" s="39">
        <f t="shared" si="30"/>
        <v>-0.12987012987012986</v>
      </c>
      <c r="AW40" s="39">
        <f t="shared" si="31"/>
        <v>0.2537313432835821</v>
      </c>
      <c r="AX40" s="39">
        <f t="shared" si="31"/>
        <v>-0.29761904761904762</v>
      </c>
      <c r="AY40" s="39">
        <f t="shared" si="31"/>
        <v>-0.10169491525423729</v>
      </c>
      <c r="AZ40" s="39">
        <f t="shared" si="31"/>
        <v>0.11320754716981132</v>
      </c>
      <c r="BA40" s="39">
        <f t="shared" si="31"/>
        <v>0.10169491525423729</v>
      </c>
      <c r="BB40" s="39">
        <f t="shared" si="31"/>
        <v>-0.15384615384615385</v>
      </c>
      <c r="BC40" s="39">
        <f t="shared" si="31"/>
        <v>1.8181818181818181E-2</v>
      </c>
      <c r="BD40" s="39">
        <f t="shared" si="31"/>
        <v>0.21428571428571427</v>
      </c>
      <c r="BE40" s="39">
        <f t="shared" si="31"/>
        <v>-2.9411764705882353E-2</v>
      </c>
      <c r="BF40" s="39">
        <f t="shared" si="31"/>
        <v>-7.575757575757576E-2</v>
      </c>
    </row>
    <row r="41" spans="3:58" ht="17.100000000000001" customHeight="1" thickBot="1" x14ac:dyDescent="0.25">
      <c r="C41" s="49" t="s">
        <v>90</v>
      </c>
      <c r="D41" s="39">
        <f t="shared" si="18"/>
        <v>-0.32967032967032966</v>
      </c>
      <c r="E41" s="39">
        <f t="shared" si="19"/>
        <v>-0.31034482758620691</v>
      </c>
      <c r="F41" s="39">
        <f t="shared" si="20"/>
        <v>7.6923076923076927E-2</v>
      </c>
      <c r="G41" s="39">
        <f t="shared" si="21"/>
        <v>1.027027027027027</v>
      </c>
      <c r="H41" s="39">
        <f t="shared" si="22"/>
        <v>-0.22950819672131148</v>
      </c>
      <c r="I41" s="39">
        <f t="shared" si="23"/>
        <v>0.22500000000000001</v>
      </c>
      <c r="J41" s="39">
        <f t="shared" si="24"/>
        <v>-0.21428571428571427</v>
      </c>
      <c r="K41" s="39">
        <f t="shared" si="25"/>
        <v>-0.18666666666666668</v>
      </c>
      <c r="L41" s="39">
        <f t="shared" si="26"/>
        <v>0.1276595744680851</v>
      </c>
      <c r="M41" s="39">
        <f t="shared" si="27"/>
        <v>0.12244897959183673</v>
      </c>
      <c r="N41" s="39">
        <f t="shared" si="27"/>
        <v>-6.0606060606060608E-2</v>
      </c>
      <c r="O41" s="39">
        <f t="shared" si="27"/>
        <v>-0.36065573770491804</v>
      </c>
      <c r="P41" s="39">
        <f t="shared" si="27"/>
        <v>-0.18867924528301888</v>
      </c>
      <c r="Q41" s="39">
        <f t="shared" si="27"/>
        <v>-0.29090909090909089</v>
      </c>
      <c r="R41" s="39">
        <f t="shared" si="27"/>
        <v>-0.19354838709677419</v>
      </c>
      <c r="S41" s="39">
        <f t="shared" si="27"/>
        <v>0.28205128205128205</v>
      </c>
      <c r="T41" s="39">
        <f t="shared" si="27"/>
        <v>4.6511627906976744E-2</v>
      </c>
      <c r="U41" s="39">
        <f t="shared" si="27"/>
        <v>0.46153846153846156</v>
      </c>
      <c r="V41" s="39">
        <f t="shared" si="28"/>
        <v>0.36</v>
      </c>
      <c r="W41" s="39">
        <f t="shared" si="32"/>
        <v>-0.22</v>
      </c>
      <c r="X41" s="39">
        <f t="shared" si="33"/>
        <v>-0.22222222222222221</v>
      </c>
      <c r="Y41" s="39">
        <f t="shared" si="34"/>
        <v>-0.12280701754385964</v>
      </c>
      <c r="Z41" s="39">
        <f t="shared" si="35"/>
        <v>0.14705882352941177</v>
      </c>
      <c r="AA41" s="39">
        <f t="shared" si="36"/>
        <v>0.28205128205128205</v>
      </c>
      <c r="AB41" s="39">
        <f t="shared" si="37"/>
        <v>0.17142857142857143</v>
      </c>
      <c r="AC41" s="39">
        <f t="shared" si="38"/>
        <v>-0.28000000000000003</v>
      </c>
      <c r="AD41" s="39">
        <f t="shared" si="39"/>
        <v>-2.564102564102564E-2</v>
      </c>
      <c r="AE41" s="39">
        <f t="shared" si="40"/>
        <v>-0.22</v>
      </c>
      <c r="AF41" s="39">
        <f t="shared" si="41"/>
        <v>4.878048780487805E-2</v>
      </c>
      <c r="AG41" s="39">
        <f t="shared" si="42"/>
        <v>0.1111111111111111</v>
      </c>
      <c r="AH41" s="39">
        <f t="shared" si="43"/>
        <v>-0.21052631578947367</v>
      </c>
      <c r="AI41" s="39">
        <f t="shared" si="44"/>
        <v>-0.10256410256410256</v>
      </c>
      <c r="AJ41" s="39">
        <f t="shared" si="45"/>
        <v>-0.37209302325581395</v>
      </c>
      <c r="AK41" s="39">
        <f t="shared" si="46"/>
        <v>-0.125</v>
      </c>
      <c r="AL41" s="39">
        <f t="shared" si="29"/>
        <v>-0.2</v>
      </c>
      <c r="AM41" s="39">
        <f t="shared" si="29"/>
        <v>8.5714285714285715E-2</v>
      </c>
      <c r="AN41" s="39">
        <f t="shared" si="29"/>
        <v>3.7037037037037035E-2</v>
      </c>
      <c r="AO41" s="39">
        <f t="shared" si="29"/>
        <v>-0.11428571428571428</v>
      </c>
      <c r="AP41" s="39">
        <f t="shared" si="29"/>
        <v>-4.1666666666666664E-2</v>
      </c>
      <c r="AQ41" s="39">
        <f t="shared" si="29"/>
        <v>-7.8947368421052627E-2</v>
      </c>
      <c r="AR41" s="39">
        <f t="shared" si="29"/>
        <v>-0.2857142857142857</v>
      </c>
      <c r="AS41" s="39">
        <f t="shared" si="29"/>
        <v>-0.32258064516129031</v>
      </c>
      <c r="AT41" s="39">
        <f t="shared" si="29"/>
        <v>-0.30434782608695654</v>
      </c>
      <c r="AU41" s="39">
        <f t="shared" si="29"/>
        <v>-2.8571428571428571E-2</v>
      </c>
      <c r="AV41" s="39">
        <f t="shared" si="30"/>
        <v>-3.111111111111111E-2</v>
      </c>
      <c r="AW41" s="39">
        <f t="shared" si="31"/>
        <v>-0.12844036697247707</v>
      </c>
      <c r="AX41" s="39">
        <f t="shared" si="31"/>
        <v>-6.3157894736842107E-2</v>
      </c>
      <c r="AY41" s="39">
        <f t="shared" si="31"/>
        <v>-0.11797752808988764</v>
      </c>
      <c r="AZ41" s="39">
        <f t="shared" si="31"/>
        <v>0.11464968152866242</v>
      </c>
      <c r="BA41" s="39">
        <f t="shared" si="31"/>
        <v>-5.7142857142857143E-3</v>
      </c>
      <c r="BB41" s="39">
        <f t="shared" si="31"/>
        <v>-0.11494252873563218</v>
      </c>
      <c r="BC41" s="39">
        <f t="shared" si="31"/>
        <v>-3.896103896103896E-2</v>
      </c>
      <c r="BD41" s="39">
        <f t="shared" si="31"/>
        <v>-0.16216216216216217</v>
      </c>
      <c r="BE41" s="39">
        <f t="shared" si="31"/>
        <v>-5.6451612903225805E-2</v>
      </c>
      <c r="BF41" s="39">
        <f t="shared" si="31"/>
        <v>-0.22222222222222221</v>
      </c>
    </row>
    <row r="42" spans="3:58" ht="17.100000000000001" customHeight="1" thickBot="1" x14ac:dyDescent="0.25">
      <c r="C42" s="49" t="s">
        <v>56</v>
      </c>
      <c r="D42" s="39">
        <f t="shared" si="18"/>
        <v>-0.625</v>
      </c>
      <c r="E42" s="39">
        <f t="shared" si="19"/>
        <v>0.125</v>
      </c>
      <c r="F42" s="39">
        <f t="shared" si="20"/>
        <v>0.125</v>
      </c>
      <c r="G42" s="39">
        <f t="shared" si="21"/>
        <v>0.33333333333333331</v>
      </c>
      <c r="H42" s="39">
        <f t="shared" si="22"/>
        <v>3</v>
      </c>
      <c r="I42" s="39">
        <f t="shared" si="23"/>
        <v>-0.55555555555555558</v>
      </c>
      <c r="J42" s="39">
        <f t="shared" si="24"/>
        <v>-0.22222222222222221</v>
      </c>
      <c r="K42" s="39">
        <f t="shared" si="25"/>
        <v>0.25</v>
      </c>
      <c r="L42" s="39">
        <f t="shared" si="26"/>
        <v>-0.41666666666666669</v>
      </c>
      <c r="M42" s="39">
        <f t="shared" si="27"/>
        <v>0.25</v>
      </c>
      <c r="N42" s="39">
        <f t="shared" si="27"/>
        <v>0.14285714285714285</v>
      </c>
      <c r="O42" s="39">
        <f t="shared" si="27"/>
        <v>-0.4</v>
      </c>
      <c r="P42" s="39">
        <f t="shared" si="27"/>
        <v>0.14285714285714285</v>
      </c>
      <c r="Q42" s="39">
        <f t="shared" si="27"/>
        <v>0.6</v>
      </c>
      <c r="R42" s="39">
        <f t="shared" si="27"/>
        <v>-0.625</v>
      </c>
      <c r="S42" s="39">
        <f t="shared" si="27"/>
        <v>0.66666666666666663</v>
      </c>
      <c r="T42" s="39">
        <f t="shared" si="27"/>
        <v>-0.25</v>
      </c>
      <c r="U42" s="39">
        <f t="shared" si="27"/>
        <v>0.375</v>
      </c>
      <c r="V42" s="39">
        <f t="shared" si="28"/>
        <v>0</v>
      </c>
      <c r="W42" s="39">
        <f t="shared" si="32"/>
        <v>-0.3</v>
      </c>
      <c r="X42" s="39">
        <f t="shared" si="33"/>
        <v>0</v>
      </c>
      <c r="Y42" s="39">
        <f t="shared" si="34"/>
        <v>-0.27272727272727271</v>
      </c>
      <c r="Z42" s="39">
        <f t="shared" si="35"/>
        <v>2.6666666666666665</v>
      </c>
      <c r="AA42" s="39">
        <f t="shared" si="36"/>
        <v>0</v>
      </c>
      <c r="AB42" s="39">
        <f t="shared" si="37"/>
        <v>1</v>
      </c>
      <c r="AC42" s="39">
        <f>+(AG21-AC21)/AC21</f>
        <v>-0.5</v>
      </c>
      <c r="AD42" s="39">
        <f t="shared" si="39"/>
        <v>-1</v>
      </c>
      <c r="AE42" s="39">
        <f>+(AI21-AE21)/AE21</f>
        <v>-0.14285714285714285</v>
      </c>
      <c r="AF42" s="39">
        <f t="shared" si="41"/>
        <v>-0.5</v>
      </c>
      <c r="AG42" s="39">
        <f>+(AK21-AG21)/AG21</f>
        <v>0.75</v>
      </c>
      <c r="AH42" s="39"/>
      <c r="AI42" s="39">
        <f t="shared" si="44"/>
        <v>-0.5</v>
      </c>
      <c r="AJ42" s="39">
        <f>+(AN21-AJ21)/AJ21</f>
        <v>0.5</v>
      </c>
      <c r="AK42" s="39">
        <f t="shared" si="46"/>
        <v>0.2857142857142857</v>
      </c>
      <c r="AL42" s="39">
        <f t="shared" si="46"/>
        <v>-0.6</v>
      </c>
      <c r="AM42" s="39">
        <f t="shared" si="46"/>
        <v>0.66666666666666663</v>
      </c>
      <c r="AN42" s="39">
        <f t="shared" si="46"/>
        <v>0.22222222222222221</v>
      </c>
      <c r="AO42" s="39">
        <f t="shared" si="46"/>
        <v>-0.22222222222222221</v>
      </c>
      <c r="AP42" s="39">
        <f t="shared" si="46"/>
        <v>1</v>
      </c>
      <c r="AQ42" s="39">
        <f t="shared" si="46"/>
        <v>0.8</v>
      </c>
      <c r="AR42" s="39">
        <f t="shared" si="46"/>
        <v>-0.54545454545454541</v>
      </c>
      <c r="AS42" s="39">
        <f t="shared" si="46"/>
        <v>-0.2857142857142857</v>
      </c>
      <c r="AT42" s="39">
        <f t="shared" si="46"/>
        <v>-0.625</v>
      </c>
      <c r="AU42" s="39">
        <f t="shared" si="46"/>
        <v>0</v>
      </c>
      <c r="AV42" s="39">
        <f t="shared" si="30"/>
        <v>-3.3333333333333333E-2</v>
      </c>
      <c r="AW42" s="39">
        <f t="shared" si="31"/>
        <v>0.13793103448275862</v>
      </c>
      <c r="AX42" s="39">
        <f t="shared" si="31"/>
        <v>-0.21212121212121213</v>
      </c>
      <c r="AY42" s="39">
        <f t="shared" si="31"/>
        <v>0.11538461538461539</v>
      </c>
      <c r="AZ42" s="39">
        <f t="shared" si="31"/>
        <v>-6.8965517241379309E-2</v>
      </c>
      <c r="BA42" s="39">
        <f t="shared" si="31"/>
        <v>0.18518518518518517</v>
      </c>
      <c r="BB42" s="39">
        <f t="shared" si="31"/>
        <v>-0.3125</v>
      </c>
      <c r="BC42" s="39">
        <f t="shared" si="31"/>
        <v>0.18181818181818182</v>
      </c>
      <c r="BD42" s="39">
        <f t="shared" si="31"/>
        <v>3.8461538461538464E-2</v>
      </c>
      <c r="BE42" s="39">
        <f t="shared" si="31"/>
        <v>0.29629629629629628</v>
      </c>
      <c r="BF42" s="39">
        <f t="shared" si="31"/>
        <v>-0.37142857142857144</v>
      </c>
    </row>
    <row r="43" spans="3:58" ht="17.100000000000001" customHeight="1" thickBot="1" x14ac:dyDescent="0.25">
      <c r="C43" s="50" t="s">
        <v>77</v>
      </c>
      <c r="D43" s="55">
        <f>+(H22-D22)/D22</f>
        <v>-0.2971342383107089</v>
      </c>
      <c r="E43" s="55">
        <f t="shared" si="19"/>
        <v>9.4842916419679898E-3</v>
      </c>
      <c r="F43" s="55">
        <f t="shared" si="20"/>
        <v>-7.2697899838449114E-3</v>
      </c>
      <c r="G43" s="56">
        <f t="shared" si="21"/>
        <v>-2.8887523048555623E-2</v>
      </c>
      <c r="H43" s="55">
        <f t="shared" si="22"/>
        <v>2.1459227467811159E-2</v>
      </c>
      <c r="I43" s="55">
        <f t="shared" si="23"/>
        <v>-0.13505578391074574</v>
      </c>
      <c r="J43" s="55">
        <f t="shared" si="24"/>
        <v>-7.8112286411716844E-2</v>
      </c>
      <c r="K43" s="56">
        <f t="shared" si="25"/>
        <v>-5.8860759493670887E-2</v>
      </c>
      <c r="L43" s="55">
        <f t="shared" si="26"/>
        <v>9.1036414565826337E-3</v>
      </c>
      <c r="M43" s="55">
        <f t="shared" si="27"/>
        <v>-5.4989816700610997E-2</v>
      </c>
      <c r="N43" s="55">
        <f t="shared" si="27"/>
        <v>-0.11209179170344219</v>
      </c>
      <c r="O43" s="56">
        <f t="shared" si="27"/>
        <v>-6.2542030934767984E-2</v>
      </c>
      <c r="P43" s="55">
        <f t="shared" si="27"/>
        <v>-7.1478140180430264E-2</v>
      </c>
      <c r="Q43" s="55">
        <f t="shared" si="27"/>
        <v>-8.2614942528735635E-2</v>
      </c>
      <c r="R43" s="55">
        <f t="shared" si="27"/>
        <v>1.4910536779324055E-2</v>
      </c>
      <c r="S43" s="56">
        <f t="shared" si="27"/>
        <v>-0.1133428981348637</v>
      </c>
      <c r="T43" s="55">
        <f t="shared" si="27"/>
        <v>-4.0358744394618833E-2</v>
      </c>
      <c r="U43" s="55">
        <f t="shared" si="27"/>
        <v>-3.5238841033672669E-2</v>
      </c>
      <c r="V43" s="55">
        <f t="shared" si="28"/>
        <v>-0.13418217433888344</v>
      </c>
      <c r="W43" s="56">
        <f t="shared" si="32"/>
        <v>7.5242718446601936E-2</v>
      </c>
      <c r="X43" s="55">
        <f t="shared" si="33"/>
        <v>-0.18380062305295949</v>
      </c>
      <c r="Y43" s="55">
        <f t="shared" si="34"/>
        <v>6.8181818181818177E-2</v>
      </c>
      <c r="Z43" s="55">
        <f t="shared" si="35"/>
        <v>8.031674208144797E-2</v>
      </c>
      <c r="AA43" s="56">
        <f t="shared" si="36"/>
        <v>-1.2039127163280662E-2</v>
      </c>
      <c r="AB43" s="55">
        <f t="shared" si="37"/>
        <v>0.13263358778625955</v>
      </c>
      <c r="AC43" s="55">
        <f>+(AG22-AC22)/AC22</f>
        <v>-6.8389057750759874E-2</v>
      </c>
      <c r="AD43" s="55">
        <f t="shared" si="39"/>
        <v>0.13821989528795811</v>
      </c>
      <c r="AE43" s="56">
        <f>+(AI22-AE22)/AE22</f>
        <v>-6.0929169840060931E-3</v>
      </c>
      <c r="AF43" s="55">
        <f t="shared" si="41"/>
        <v>6.6554338668913221E-2</v>
      </c>
      <c r="AG43" s="55">
        <f>+(AK22-AG22)/AG22</f>
        <v>2.4469820554649264E-3</v>
      </c>
      <c r="AH43" s="55">
        <f>+(AL22-AH22)/AH22</f>
        <v>-9.1996320147194111E-2</v>
      </c>
      <c r="AI43" s="56">
        <f t="shared" si="44"/>
        <v>-0.12873563218390804</v>
      </c>
      <c r="AJ43" s="55">
        <f>+(AN22-AJ22)/AJ22</f>
        <v>-0.19668246445497631</v>
      </c>
      <c r="AK43" s="55">
        <f t="shared" si="46"/>
        <v>-0.13669650122050447</v>
      </c>
      <c r="AL43" s="55">
        <f t="shared" si="46"/>
        <v>-0.17325227963525835</v>
      </c>
      <c r="AM43" s="56">
        <f t="shared" si="46"/>
        <v>-0.10466138962181179</v>
      </c>
      <c r="AN43" s="55">
        <f t="shared" si="46"/>
        <v>2.359882005899705E-2</v>
      </c>
      <c r="AO43" s="55">
        <f t="shared" si="46"/>
        <v>-0.12064090480678605</v>
      </c>
      <c r="AP43" s="55">
        <f t="shared" si="46"/>
        <v>-0.16299019607843138</v>
      </c>
      <c r="AQ43" s="56">
        <f t="shared" si="46"/>
        <v>1.1787819253438114E-2</v>
      </c>
      <c r="AR43" s="55">
        <f t="shared" si="46"/>
        <v>-0.17002881844380405</v>
      </c>
      <c r="AS43" s="55">
        <f t="shared" si="46"/>
        <v>5.3590568060021437E-2</v>
      </c>
      <c r="AT43" s="55">
        <f t="shared" si="46"/>
        <v>-5.7101024890190338E-2</v>
      </c>
      <c r="AU43" s="55">
        <f t="shared" si="46"/>
        <v>-0.12233009708737864</v>
      </c>
      <c r="AV43" s="55">
        <f t="shared" si="30"/>
        <v>-9.6468429903684455E-2</v>
      </c>
      <c r="AW43" s="55">
        <f t="shared" si="31"/>
        <v>-6.5820642978003385E-2</v>
      </c>
      <c r="AX43" s="55">
        <f t="shared" si="31"/>
        <v>-5.2164462959608769E-2</v>
      </c>
      <c r="AY43" s="55">
        <f t="shared" si="31"/>
        <v>-6.8985285686986433E-2</v>
      </c>
      <c r="AZ43" s="55">
        <f t="shared" si="31"/>
        <v>-2.9351395730706074E-2</v>
      </c>
      <c r="BA43" s="55">
        <f t="shared" si="31"/>
        <v>-2.0511736096426307E-2</v>
      </c>
      <c r="BB43" s="55">
        <f t="shared" si="31"/>
        <v>3.7348877374784109E-2</v>
      </c>
      <c r="BC43" s="55">
        <f t="shared" si="31"/>
        <v>-3.870967741935484E-2</v>
      </c>
      <c r="BD43" s="55">
        <f t="shared" si="31"/>
        <v>-0.1530634336436458</v>
      </c>
      <c r="BE43" s="55">
        <f t="shared" si="31"/>
        <v>-5.7515337423312884E-2</v>
      </c>
      <c r="BF43" s="55">
        <f t="shared" si="31"/>
        <v>-7.9197179278546248E-2</v>
      </c>
    </row>
  </sheetData>
  <phoneticPr fontId="4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BK43"/>
  <sheetViews>
    <sheetView topLeftCell="BE7" zoomScaleNormal="100" workbookViewId="0">
      <selection activeCell="AY10" sqref="AY10"/>
    </sheetView>
  </sheetViews>
  <sheetFormatPr baseColWidth="10" defaultColWidth="9.140625" defaultRowHeight="12.75" x14ac:dyDescent="0.2"/>
  <cols>
    <col min="1" max="1" width="1.7109375" style="2" customWidth="1"/>
    <col min="2" max="2" width="0.42578125" style="2" hidden="1" customWidth="1"/>
    <col min="3" max="3" width="33.5703125" style="2" customWidth="1"/>
    <col min="4" max="4" width="11.5703125" style="2" hidden="1" customWidth="1"/>
    <col min="5" max="6" width="11.7109375" style="2" hidden="1" customWidth="1"/>
    <col min="7" max="7" width="13.85546875" style="2" hidden="1" customWidth="1"/>
    <col min="8" max="80" width="12.28515625" style="2" customWidth="1"/>
    <col min="81" max="16384" width="9.140625" style="2"/>
  </cols>
  <sheetData>
    <row r="1" spans="2:63" s="25" customFormat="1" ht="15.75" customHeight="1" x14ac:dyDescent="0.2">
      <c r="O1" s="7"/>
    </row>
    <row r="2" spans="2:63" s="25" customFormat="1" ht="39" customHeight="1" x14ac:dyDescent="0.2">
      <c r="B2" s="57"/>
      <c r="C2" s="58"/>
      <c r="D2" s="59"/>
      <c r="E2" s="59"/>
      <c r="F2" s="59"/>
      <c r="G2" s="59"/>
      <c r="H2" s="59"/>
      <c r="I2" s="59"/>
      <c r="J2" s="8"/>
    </row>
    <row r="3" spans="2:63" s="25" customFormat="1" ht="14.25" customHeight="1" x14ac:dyDescent="0.2"/>
    <row r="4" spans="2:63" s="25" customFormat="1" ht="39" customHeight="1" x14ac:dyDescent="0.2">
      <c r="D4" s="35" t="s">
        <v>38</v>
      </c>
      <c r="E4" s="35" t="s">
        <v>39</v>
      </c>
      <c r="F4" s="35" t="s">
        <v>40</v>
      </c>
      <c r="G4" s="51" t="s">
        <v>41</v>
      </c>
      <c r="H4" s="35" t="s">
        <v>42</v>
      </c>
      <c r="I4" s="35" t="s">
        <v>43</v>
      </c>
      <c r="J4" s="35" t="s">
        <v>44</v>
      </c>
      <c r="K4" s="51" t="s">
        <v>45</v>
      </c>
      <c r="L4" s="35" t="s">
        <v>46</v>
      </c>
      <c r="M4" s="35" t="s">
        <v>47</v>
      </c>
      <c r="N4" s="35" t="s">
        <v>48</v>
      </c>
      <c r="O4" s="51" t="s">
        <v>49</v>
      </c>
      <c r="P4" s="35" t="s">
        <v>65</v>
      </c>
      <c r="Q4" s="35" t="s">
        <v>91</v>
      </c>
      <c r="R4" s="35" t="s">
        <v>115</v>
      </c>
      <c r="S4" s="51" t="s">
        <v>118</v>
      </c>
      <c r="T4" s="35" t="s">
        <v>122</v>
      </c>
      <c r="U4" s="35" t="s">
        <v>125</v>
      </c>
      <c r="V4" s="35" t="s">
        <v>127</v>
      </c>
      <c r="W4" s="51" t="s">
        <v>129</v>
      </c>
      <c r="X4" s="35" t="s">
        <v>132</v>
      </c>
      <c r="Y4" s="35" t="s">
        <v>134</v>
      </c>
      <c r="Z4" s="35" t="s">
        <v>136</v>
      </c>
      <c r="AA4" s="51" t="s">
        <v>138</v>
      </c>
      <c r="AB4" s="35" t="s">
        <v>144</v>
      </c>
      <c r="AC4" s="35" t="s">
        <v>150</v>
      </c>
      <c r="AD4" s="35" t="s">
        <v>152</v>
      </c>
      <c r="AE4" s="51" t="s">
        <v>158</v>
      </c>
      <c r="AF4" s="35" t="s">
        <v>594</v>
      </c>
      <c r="AG4" s="35" t="s">
        <v>606</v>
      </c>
      <c r="AH4" s="35" t="s">
        <v>617</v>
      </c>
      <c r="AI4" s="51" t="s">
        <v>619</v>
      </c>
      <c r="AJ4" s="35" t="s">
        <v>623</v>
      </c>
      <c r="AK4" s="35" t="s">
        <v>625</v>
      </c>
      <c r="AL4" s="35" t="s">
        <v>633</v>
      </c>
      <c r="AM4" s="51" t="s">
        <v>635</v>
      </c>
      <c r="AN4" s="35" t="s">
        <v>639</v>
      </c>
      <c r="AO4" s="35" t="s">
        <v>641</v>
      </c>
      <c r="AP4" s="35" t="s">
        <v>643</v>
      </c>
      <c r="AQ4" s="51" t="s">
        <v>645</v>
      </c>
      <c r="AR4" s="35" t="s">
        <v>649</v>
      </c>
      <c r="AS4" s="35" t="s">
        <v>651</v>
      </c>
      <c r="AT4" s="35" t="s">
        <v>653</v>
      </c>
      <c r="AU4" s="51" t="s">
        <v>655</v>
      </c>
      <c r="AV4" s="35" t="s">
        <v>659</v>
      </c>
      <c r="AW4" s="35" t="s">
        <v>662</v>
      </c>
      <c r="AX4" s="35" t="s">
        <v>665</v>
      </c>
      <c r="AY4" s="51" t="s">
        <v>680</v>
      </c>
      <c r="AZ4" s="36" t="s">
        <v>668</v>
      </c>
      <c r="BA4" s="36" t="s">
        <v>669</v>
      </c>
      <c r="BB4" s="36" t="s">
        <v>670</v>
      </c>
      <c r="BC4" s="36" t="s">
        <v>671</v>
      </c>
      <c r="BD4" s="36" t="s">
        <v>673</v>
      </c>
      <c r="BE4" s="36" t="s">
        <v>672</v>
      </c>
      <c r="BF4" s="36" t="s">
        <v>674</v>
      </c>
      <c r="BG4" s="36" t="s">
        <v>675</v>
      </c>
      <c r="BH4" s="36" t="s">
        <v>676</v>
      </c>
      <c r="BI4" s="36" t="s">
        <v>677</v>
      </c>
      <c r="BJ4" s="36" t="s">
        <v>678</v>
      </c>
      <c r="BK4" s="36" t="s">
        <v>681</v>
      </c>
    </row>
    <row r="5" spans="2:63" s="25" customFormat="1" ht="17.100000000000001" customHeight="1" thickBot="1" x14ac:dyDescent="0.25">
      <c r="C5" s="49" t="s">
        <v>50</v>
      </c>
      <c r="D5" s="38">
        <v>3130</v>
      </c>
      <c r="E5" s="38">
        <v>2875</v>
      </c>
      <c r="F5" s="38">
        <v>2128</v>
      </c>
      <c r="G5" s="38">
        <v>3038</v>
      </c>
      <c r="H5" s="38">
        <v>2682</v>
      </c>
      <c r="I5" s="38">
        <v>3063</v>
      </c>
      <c r="J5" s="38">
        <v>2174</v>
      </c>
      <c r="K5" s="38">
        <v>2928</v>
      </c>
      <c r="L5" s="38">
        <v>2832</v>
      </c>
      <c r="M5" s="38">
        <v>2738</v>
      </c>
      <c r="N5" s="38">
        <v>2201</v>
      </c>
      <c r="O5" s="38">
        <v>3148</v>
      </c>
      <c r="P5" s="38">
        <v>2721</v>
      </c>
      <c r="Q5" s="38">
        <v>2879</v>
      </c>
      <c r="R5" s="38">
        <v>2177</v>
      </c>
      <c r="S5" s="38">
        <v>3135</v>
      </c>
      <c r="T5" s="38">
        <v>2975</v>
      </c>
      <c r="U5" s="38">
        <v>2730</v>
      </c>
      <c r="V5" s="38">
        <v>2065</v>
      </c>
      <c r="W5" s="38">
        <v>3158</v>
      </c>
      <c r="X5" s="38">
        <v>2794</v>
      </c>
      <c r="Y5" s="38">
        <v>2957</v>
      </c>
      <c r="Z5" s="38">
        <v>2193</v>
      </c>
      <c r="AA5" s="38">
        <v>3344</v>
      </c>
      <c r="AB5" s="38">
        <v>2659</v>
      </c>
      <c r="AC5" s="38">
        <v>2611</v>
      </c>
      <c r="AD5" s="38">
        <v>2142</v>
      </c>
      <c r="AE5" s="38">
        <v>3166</v>
      </c>
      <c r="AF5" s="38">
        <v>2879</v>
      </c>
      <c r="AG5" s="38">
        <v>2761</v>
      </c>
      <c r="AH5" s="38">
        <v>2451</v>
      </c>
      <c r="AI5" s="38">
        <v>3214</v>
      </c>
      <c r="AJ5" s="38">
        <v>3080</v>
      </c>
      <c r="AK5" s="38">
        <v>2952</v>
      </c>
      <c r="AL5" s="38">
        <v>2164</v>
      </c>
      <c r="AM5" s="38">
        <v>3127</v>
      </c>
      <c r="AN5" s="38">
        <v>2568</v>
      </c>
      <c r="AO5" s="38">
        <v>2940</v>
      </c>
      <c r="AP5" s="38">
        <v>2126</v>
      </c>
      <c r="AQ5" s="38">
        <v>2970</v>
      </c>
      <c r="AR5" s="38">
        <v>2840</v>
      </c>
      <c r="AS5" s="38">
        <v>2676</v>
      </c>
      <c r="AT5" s="38">
        <v>2014</v>
      </c>
      <c r="AU5" s="38">
        <v>2774</v>
      </c>
      <c r="AV5" s="38">
        <v>2651</v>
      </c>
      <c r="AW5" s="38">
        <v>2703</v>
      </c>
      <c r="AX5" s="38">
        <v>2005</v>
      </c>
      <c r="AY5" s="38">
        <v>2807</v>
      </c>
      <c r="AZ5" s="38">
        <f t="shared" ref="AZ5:AZ21" si="0">+D5+E5+F5+G5</f>
        <v>11171</v>
      </c>
      <c r="BA5" s="38">
        <f t="shared" ref="BA5:BA21" si="1">+H5+I5+J5+K5</f>
        <v>10847</v>
      </c>
      <c r="BB5" s="38">
        <f t="shared" ref="BB5:BB21" si="2">+L5+M5+N5+O5</f>
        <v>10919</v>
      </c>
      <c r="BC5" s="38">
        <f t="shared" ref="BC5:BC21" si="3">+P5+Q5+R5+S5</f>
        <v>10912</v>
      </c>
      <c r="BD5" s="38">
        <f t="shared" ref="BD5:BD22" si="4">+T5+U5+V5+W5</f>
        <v>10928</v>
      </c>
      <c r="BE5" s="38">
        <f t="shared" ref="BE5:BE22" si="5">+X5+Y5+Z5+AA5</f>
        <v>11288</v>
      </c>
      <c r="BF5" s="38">
        <f t="shared" ref="BF5:BF22" si="6">+AB5+AC5+AD5+AE5</f>
        <v>10578</v>
      </c>
      <c r="BG5" s="38">
        <f t="shared" ref="BG5:BG22" si="7">+AF5+AG5+AH5+AI5</f>
        <v>11305</v>
      </c>
      <c r="BH5" s="38">
        <f t="shared" ref="BH5:BH22" si="8">+AJ5+AK5+AL5+AM5</f>
        <v>11323</v>
      </c>
      <c r="BI5" s="38">
        <f t="shared" ref="BI5:BI22" si="9">+AN5+AO5+AP5+AQ5</f>
        <v>10604</v>
      </c>
      <c r="BJ5" s="38">
        <f t="shared" ref="BJ5:BJ22" si="10">+AR5+AS5+AT5+AU5</f>
        <v>10304</v>
      </c>
      <c r="BK5" s="38">
        <f>+AV5+AW5+AX5+AY5</f>
        <v>10166</v>
      </c>
    </row>
    <row r="6" spans="2:63" s="25" customFormat="1" ht="17.100000000000001" customHeight="1" thickBot="1" x14ac:dyDescent="0.25">
      <c r="C6" s="49" t="s">
        <v>51</v>
      </c>
      <c r="D6" s="38">
        <v>274</v>
      </c>
      <c r="E6" s="38">
        <v>239</v>
      </c>
      <c r="F6" s="38">
        <v>195</v>
      </c>
      <c r="G6" s="38">
        <v>260</v>
      </c>
      <c r="H6" s="38">
        <v>236</v>
      </c>
      <c r="I6" s="38">
        <v>260</v>
      </c>
      <c r="J6" s="38">
        <v>181</v>
      </c>
      <c r="K6" s="38">
        <v>259</v>
      </c>
      <c r="L6" s="38">
        <v>255</v>
      </c>
      <c r="M6" s="38">
        <v>241</v>
      </c>
      <c r="N6" s="38">
        <v>190</v>
      </c>
      <c r="O6" s="38">
        <v>275</v>
      </c>
      <c r="P6" s="38">
        <v>294</v>
      </c>
      <c r="Q6" s="38">
        <v>245</v>
      </c>
      <c r="R6" s="38">
        <v>176</v>
      </c>
      <c r="S6" s="38">
        <v>255</v>
      </c>
      <c r="T6" s="38">
        <v>293</v>
      </c>
      <c r="U6" s="38">
        <v>232</v>
      </c>
      <c r="V6" s="38">
        <v>167</v>
      </c>
      <c r="W6" s="38">
        <v>249</v>
      </c>
      <c r="X6" s="38">
        <v>261</v>
      </c>
      <c r="Y6" s="38">
        <v>239</v>
      </c>
      <c r="Z6" s="38">
        <v>192</v>
      </c>
      <c r="AA6" s="38">
        <v>296</v>
      </c>
      <c r="AB6" s="38">
        <v>227</v>
      </c>
      <c r="AC6" s="38">
        <v>233</v>
      </c>
      <c r="AD6" s="38">
        <v>200</v>
      </c>
      <c r="AE6" s="38">
        <v>244</v>
      </c>
      <c r="AF6" s="38">
        <v>257</v>
      </c>
      <c r="AG6" s="38">
        <v>294</v>
      </c>
      <c r="AH6" s="38">
        <v>226</v>
      </c>
      <c r="AI6" s="38">
        <v>286</v>
      </c>
      <c r="AJ6" s="38">
        <v>266</v>
      </c>
      <c r="AK6" s="38">
        <v>309</v>
      </c>
      <c r="AL6" s="38">
        <v>222</v>
      </c>
      <c r="AM6" s="38">
        <v>277</v>
      </c>
      <c r="AN6" s="38">
        <v>255</v>
      </c>
      <c r="AO6" s="38">
        <v>253</v>
      </c>
      <c r="AP6" s="38">
        <v>172</v>
      </c>
      <c r="AQ6" s="38">
        <v>260</v>
      </c>
      <c r="AR6" s="38">
        <v>246</v>
      </c>
      <c r="AS6" s="38">
        <v>258</v>
      </c>
      <c r="AT6" s="38">
        <v>176</v>
      </c>
      <c r="AU6" s="38">
        <v>233</v>
      </c>
      <c r="AV6" s="38">
        <v>261</v>
      </c>
      <c r="AW6" s="38">
        <v>222</v>
      </c>
      <c r="AX6" s="38">
        <v>159</v>
      </c>
      <c r="AY6" s="38">
        <v>351</v>
      </c>
      <c r="AZ6" s="38">
        <f t="shared" si="0"/>
        <v>968</v>
      </c>
      <c r="BA6" s="38">
        <f t="shared" si="1"/>
        <v>936</v>
      </c>
      <c r="BB6" s="38">
        <f t="shared" si="2"/>
        <v>961</v>
      </c>
      <c r="BC6" s="38">
        <f t="shared" si="3"/>
        <v>970</v>
      </c>
      <c r="BD6" s="38">
        <f t="shared" si="4"/>
        <v>941</v>
      </c>
      <c r="BE6" s="38">
        <f t="shared" si="5"/>
        <v>988</v>
      </c>
      <c r="BF6" s="38">
        <f t="shared" si="6"/>
        <v>904</v>
      </c>
      <c r="BG6" s="38">
        <f t="shared" si="7"/>
        <v>1063</v>
      </c>
      <c r="BH6" s="38">
        <f t="shared" si="8"/>
        <v>1074</v>
      </c>
      <c r="BI6" s="38">
        <f t="shared" si="9"/>
        <v>940</v>
      </c>
      <c r="BJ6" s="38">
        <f t="shared" si="10"/>
        <v>913</v>
      </c>
      <c r="BK6" s="38">
        <f t="shared" ref="BK6:BK22" si="11">+AV6+AW6+AX6+AY6</f>
        <v>993</v>
      </c>
    </row>
    <row r="7" spans="2:63" s="25" customFormat="1" ht="17.100000000000001" customHeight="1" thickBot="1" x14ac:dyDescent="0.25">
      <c r="C7" s="49" t="s">
        <v>52</v>
      </c>
      <c r="D7" s="38">
        <v>377</v>
      </c>
      <c r="E7" s="38">
        <v>362</v>
      </c>
      <c r="F7" s="38">
        <v>226</v>
      </c>
      <c r="G7" s="38">
        <v>379</v>
      </c>
      <c r="H7" s="38">
        <v>226</v>
      </c>
      <c r="I7" s="38">
        <v>330</v>
      </c>
      <c r="J7" s="38">
        <v>282</v>
      </c>
      <c r="K7" s="38">
        <v>367</v>
      </c>
      <c r="L7" s="38">
        <v>306</v>
      </c>
      <c r="M7" s="38">
        <v>294</v>
      </c>
      <c r="N7" s="38">
        <v>224</v>
      </c>
      <c r="O7" s="38">
        <v>345</v>
      </c>
      <c r="P7" s="38">
        <v>268</v>
      </c>
      <c r="Q7" s="38">
        <v>312</v>
      </c>
      <c r="R7" s="38">
        <v>228</v>
      </c>
      <c r="S7" s="38">
        <v>325</v>
      </c>
      <c r="T7" s="38">
        <v>281</v>
      </c>
      <c r="U7" s="38">
        <v>299</v>
      </c>
      <c r="V7" s="38">
        <v>232</v>
      </c>
      <c r="W7" s="38">
        <v>310</v>
      </c>
      <c r="X7" s="38">
        <v>278</v>
      </c>
      <c r="Y7" s="38">
        <v>270</v>
      </c>
      <c r="Z7" s="38">
        <v>212</v>
      </c>
      <c r="AA7" s="38">
        <v>368</v>
      </c>
      <c r="AB7" s="38">
        <v>280</v>
      </c>
      <c r="AC7" s="38">
        <v>290</v>
      </c>
      <c r="AD7" s="38">
        <v>231</v>
      </c>
      <c r="AE7" s="38">
        <v>327</v>
      </c>
      <c r="AF7" s="38">
        <v>316</v>
      </c>
      <c r="AG7" s="38">
        <v>293</v>
      </c>
      <c r="AH7" s="38">
        <v>224</v>
      </c>
      <c r="AI7" s="38">
        <v>308</v>
      </c>
      <c r="AJ7" s="38">
        <v>292</v>
      </c>
      <c r="AK7" s="38">
        <v>283</v>
      </c>
      <c r="AL7" s="38">
        <v>239</v>
      </c>
      <c r="AM7" s="38">
        <v>315</v>
      </c>
      <c r="AN7" s="38">
        <v>261</v>
      </c>
      <c r="AO7" s="38">
        <v>273</v>
      </c>
      <c r="AP7" s="38">
        <v>213</v>
      </c>
      <c r="AQ7" s="38">
        <v>278</v>
      </c>
      <c r="AR7" s="38">
        <v>265</v>
      </c>
      <c r="AS7" s="38">
        <v>265</v>
      </c>
      <c r="AT7" s="38">
        <v>175</v>
      </c>
      <c r="AU7" s="38">
        <v>243</v>
      </c>
      <c r="AV7" s="38">
        <v>229</v>
      </c>
      <c r="AW7" s="38">
        <v>246</v>
      </c>
      <c r="AX7" s="38">
        <v>154</v>
      </c>
      <c r="AY7" s="38">
        <v>256</v>
      </c>
      <c r="AZ7" s="38">
        <f t="shared" si="0"/>
        <v>1344</v>
      </c>
      <c r="BA7" s="38">
        <f t="shared" si="1"/>
        <v>1205</v>
      </c>
      <c r="BB7" s="38">
        <f t="shared" si="2"/>
        <v>1169</v>
      </c>
      <c r="BC7" s="38">
        <f t="shared" si="3"/>
        <v>1133</v>
      </c>
      <c r="BD7" s="38">
        <f t="shared" si="4"/>
        <v>1122</v>
      </c>
      <c r="BE7" s="38">
        <f t="shared" si="5"/>
        <v>1128</v>
      </c>
      <c r="BF7" s="38">
        <f t="shared" si="6"/>
        <v>1128</v>
      </c>
      <c r="BG7" s="38">
        <f t="shared" si="7"/>
        <v>1141</v>
      </c>
      <c r="BH7" s="38">
        <f t="shared" si="8"/>
        <v>1129</v>
      </c>
      <c r="BI7" s="38">
        <f t="shared" si="9"/>
        <v>1025</v>
      </c>
      <c r="BJ7" s="38">
        <f t="shared" si="10"/>
        <v>948</v>
      </c>
      <c r="BK7" s="38">
        <f t="shared" si="11"/>
        <v>885</v>
      </c>
    </row>
    <row r="8" spans="2:63" s="25" customFormat="1" ht="17.100000000000001" customHeight="1" thickBot="1" x14ac:dyDescent="0.25">
      <c r="C8" s="49" t="s">
        <v>113</v>
      </c>
      <c r="D8" s="38">
        <v>316</v>
      </c>
      <c r="E8" s="38">
        <v>302</v>
      </c>
      <c r="F8" s="38">
        <v>216</v>
      </c>
      <c r="G8" s="38">
        <v>299</v>
      </c>
      <c r="H8" s="38">
        <v>191</v>
      </c>
      <c r="I8" s="38">
        <v>332</v>
      </c>
      <c r="J8" s="38">
        <v>197</v>
      </c>
      <c r="K8" s="38">
        <v>277</v>
      </c>
      <c r="L8" s="38">
        <v>296</v>
      </c>
      <c r="M8" s="38">
        <v>289</v>
      </c>
      <c r="N8" s="38">
        <v>209</v>
      </c>
      <c r="O8" s="38">
        <v>310</v>
      </c>
      <c r="P8" s="38">
        <v>293</v>
      </c>
      <c r="Q8" s="38">
        <v>295</v>
      </c>
      <c r="R8" s="38">
        <v>236</v>
      </c>
      <c r="S8" s="38">
        <v>254</v>
      </c>
      <c r="T8" s="38">
        <v>310</v>
      </c>
      <c r="U8" s="38">
        <v>292</v>
      </c>
      <c r="V8" s="38">
        <v>249</v>
      </c>
      <c r="W8" s="38">
        <v>314</v>
      </c>
      <c r="X8" s="38">
        <v>259</v>
      </c>
      <c r="Y8" s="38">
        <v>282</v>
      </c>
      <c r="Z8" s="38">
        <v>215</v>
      </c>
      <c r="AA8" s="38">
        <v>346</v>
      </c>
      <c r="AB8" s="38">
        <v>257</v>
      </c>
      <c r="AC8" s="38">
        <v>266</v>
      </c>
      <c r="AD8" s="38">
        <v>175</v>
      </c>
      <c r="AE8" s="38">
        <v>275</v>
      </c>
      <c r="AF8" s="38">
        <v>261</v>
      </c>
      <c r="AG8" s="38">
        <v>277</v>
      </c>
      <c r="AH8" s="38">
        <v>253</v>
      </c>
      <c r="AI8" s="38">
        <v>310</v>
      </c>
      <c r="AJ8" s="38">
        <v>254</v>
      </c>
      <c r="AK8" s="38">
        <v>278</v>
      </c>
      <c r="AL8" s="38">
        <v>250</v>
      </c>
      <c r="AM8" s="38">
        <v>278</v>
      </c>
      <c r="AN8" s="38">
        <v>272</v>
      </c>
      <c r="AO8" s="38">
        <v>256</v>
      </c>
      <c r="AP8" s="38">
        <v>179</v>
      </c>
      <c r="AQ8" s="38">
        <v>303</v>
      </c>
      <c r="AR8" s="38">
        <v>292</v>
      </c>
      <c r="AS8" s="38">
        <v>239</v>
      </c>
      <c r="AT8" s="38">
        <v>193</v>
      </c>
      <c r="AU8" s="38">
        <v>286</v>
      </c>
      <c r="AV8" s="38">
        <v>249</v>
      </c>
      <c r="AW8" s="38">
        <v>252</v>
      </c>
      <c r="AX8" s="38">
        <v>194</v>
      </c>
      <c r="AY8" s="38">
        <v>253</v>
      </c>
      <c r="AZ8" s="38">
        <f t="shared" si="0"/>
        <v>1133</v>
      </c>
      <c r="BA8" s="38">
        <f t="shared" si="1"/>
        <v>997</v>
      </c>
      <c r="BB8" s="38">
        <f t="shared" si="2"/>
        <v>1104</v>
      </c>
      <c r="BC8" s="38">
        <f t="shared" si="3"/>
        <v>1078</v>
      </c>
      <c r="BD8" s="38">
        <f t="shared" si="4"/>
        <v>1165</v>
      </c>
      <c r="BE8" s="38">
        <f t="shared" si="5"/>
        <v>1102</v>
      </c>
      <c r="BF8" s="38">
        <f t="shared" si="6"/>
        <v>973</v>
      </c>
      <c r="BG8" s="38">
        <f t="shared" si="7"/>
        <v>1101</v>
      </c>
      <c r="BH8" s="38">
        <f t="shared" si="8"/>
        <v>1060</v>
      </c>
      <c r="BI8" s="38">
        <f t="shared" si="9"/>
        <v>1010</v>
      </c>
      <c r="BJ8" s="38">
        <f t="shared" si="10"/>
        <v>1010</v>
      </c>
      <c r="BK8" s="38">
        <f t="shared" si="11"/>
        <v>948</v>
      </c>
    </row>
    <row r="9" spans="2:63" s="25" customFormat="1" ht="17.100000000000001" customHeight="1" thickBot="1" x14ac:dyDescent="0.25">
      <c r="C9" s="49" t="s">
        <v>53</v>
      </c>
      <c r="D9" s="38">
        <v>939</v>
      </c>
      <c r="E9" s="38">
        <v>935</v>
      </c>
      <c r="F9" s="38">
        <v>699</v>
      </c>
      <c r="G9" s="38">
        <v>979</v>
      </c>
      <c r="H9" s="38">
        <v>808</v>
      </c>
      <c r="I9" s="38">
        <v>887</v>
      </c>
      <c r="J9" s="38">
        <v>698</v>
      </c>
      <c r="K9" s="38">
        <v>905</v>
      </c>
      <c r="L9" s="38">
        <v>808</v>
      </c>
      <c r="M9" s="38">
        <v>813</v>
      </c>
      <c r="N9" s="38">
        <v>633</v>
      </c>
      <c r="O9" s="38">
        <v>897</v>
      </c>
      <c r="P9" s="38">
        <v>825</v>
      </c>
      <c r="Q9" s="38">
        <v>858</v>
      </c>
      <c r="R9" s="38">
        <v>633</v>
      </c>
      <c r="S9" s="38">
        <v>934</v>
      </c>
      <c r="T9" s="38">
        <v>871</v>
      </c>
      <c r="U9" s="38">
        <v>837</v>
      </c>
      <c r="V9" s="38">
        <v>654</v>
      </c>
      <c r="W9" s="38">
        <v>818</v>
      </c>
      <c r="X9" s="38">
        <v>783</v>
      </c>
      <c r="Y9" s="38">
        <v>899</v>
      </c>
      <c r="Z9" s="38">
        <v>675</v>
      </c>
      <c r="AA9" s="38">
        <v>971</v>
      </c>
      <c r="AB9" s="38">
        <v>770</v>
      </c>
      <c r="AC9" s="38">
        <v>856</v>
      </c>
      <c r="AD9" s="38">
        <v>677</v>
      </c>
      <c r="AE9" s="38">
        <v>909</v>
      </c>
      <c r="AF9" s="38">
        <v>752</v>
      </c>
      <c r="AG9" s="38">
        <v>786</v>
      </c>
      <c r="AH9" s="38">
        <v>700</v>
      </c>
      <c r="AI9" s="38">
        <v>822</v>
      </c>
      <c r="AJ9" s="38">
        <v>810</v>
      </c>
      <c r="AK9" s="38">
        <v>825</v>
      </c>
      <c r="AL9" s="38">
        <v>642</v>
      </c>
      <c r="AM9" s="38">
        <v>740</v>
      </c>
      <c r="AN9" s="38">
        <v>641</v>
      </c>
      <c r="AO9" s="38">
        <v>804</v>
      </c>
      <c r="AP9" s="38">
        <v>607</v>
      </c>
      <c r="AQ9" s="38">
        <v>678</v>
      </c>
      <c r="AR9" s="38">
        <v>708</v>
      </c>
      <c r="AS9" s="38">
        <v>677</v>
      </c>
      <c r="AT9" s="38">
        <v>521</v>
      </c>
      <c r="AU9" s="38">
        <v>732</v>
      </c>
      <c r="AV9" s="38">
        <v>617</v>
      </c>
      <c r="AW9" s="38">
        <v>737</v>
      </c>
      <c r="AX9" s="38">
        <v>475</v>
      </c>
      <c r="AY9" s="38">
        <v>673</v>
      </c>
      <c r="AZ9" s="38">
        <f t="shared" si="0"/>
        <v>3552</v>
      </c>
      <c r="BA9" s="38">
        <f t="shared" si="1"/>
        <v>3298</v>
      </c>
      <c r="BB9" s="38">
        <f t="shared" si="2"/>
        <v>3151</v>
      </c>
      <c r="BC9" s="38">
        <f t="shared" si="3"/>
        <v>3250</v>
      </c>
      <c r="BD9" s="38">
        <f t="shared" si="4"/>
        <v>3180</v>
      </c>
      <c r="BE9" s="38">
        <f t="shared" si="5"/>
        <v>3328</v>
      </c>
      <c r="BF9" s="38">
        <f t="shared" si="6"/>
        <v>3212</v>
      </c>
      <c r="BG9" s="38">
        <f t="shared" si="7"/>
        <v>3060</v>
      </c>
      <c r="BH9" s="38">
        <f t="shared" si="8"/>
        <v>3017</v>
      </c>
      <c r="BI9" s="38">
        <f t="shared" si="9"/>
        <v>2730</v>
      </c>
      <c r="BJ9" s="38">
        <f t="shared" si="10"/>
        <v>2638</v>
      </c>
      <c r="BK9" s="38">
        <f t="shared" si="11"/>
        <v>2502</v>
      </c>
    </row>
    <row r="10" spans="2:63" s="25" customFormat="1" ht="17.100000000000001" customHeight="1" thickBot="1" x14ac:dyDescent="0.25">
      <c r="C10" s="92" t="s">
        <v>54</v>
      </c>
      <c r="D10" s="93">
        <v>177</v>
      </c>
      <c r="E10" s="93">
        <v>181</v>
      </c>
      <c r="F10" s="93">
        <v>145</v>
      </c>
      <c r="G10" s="93">
        <v>141</v>
      </c>
      <c r="H10" s="93">
        <v>146</v>
      </c>
      <c r="I10" s="93">
        <v>176</v>
      </c>
      <c r="J10" s="93">
        <v>134</v>
      </c>
      <c r="K10" s="93">
        <v>161</v>
      </c>
      <c r="L10" s="93">
        <v>121</v>
      </c>
      <c r="M10" s="93">
        <v>137</v>
      </c>
      <c r="N10" s="93">
        <v>101</v>
      </c>
      <c r="O10" s="93">
        <v>167</v>
      </c>
      <c r="P10" s="93">
        <v>168</v>
      </c>
      <c r="Q10" s="93">
        <v>181</v>
      </c>
      <c r="R10" s="93">
        <v>111</v>
      </c>
      <c r="S10" s="93">
        <v>173</v>
      </c>
      <c r="T10" s="93">
        <v>164</v>
      </c>
      <c r="U10" s="93">
        <v>143</v>
      </c>
      <c r="V10" s="93">
        <v>83</v>
      </c>
      <c r="W10" s="93">
        <v>137</v>
      </c>
      <c r="X10" s="93">
        <v>132</v>
      </c>
      <c r="Y10" s="93">
        <v>152</v>
      </c>
      <c r="Z10" s="93">
        <v>134</v>
      </c>
      <c r="AA10" s="93">
        <v>200</v>
      </c>
      <c r="AB10" s="93">
        <v>143</v>
      </c>
      <c r="AC10" s="93">
        <v>152</v>
      </c>
      <c r="AD10" s="93">
        <v>121</v>
      </c>
      <c r="AE10" s="93">
        <v>172</v>
      </c>
      <c r="AF10" s="93">
        <v>153</v>
      </c>
      <c r="AG10" s="93">
        <v>152</v>
      </c>
      <c r="AH10" s="93">
        <v>99</v>
      </c>
      <c r="AI10" s="93">
        <v>181</v>
      </c>
      <c r="AJ10" s="93">
        <v>150</v>
      </c>
      <c r="AK10" s="93">
        <v>134</v>
      </c>
      <c r="AL10" s="93">
        <v>119</v>
      </c>
      <c r="AM10" s="93">
        <v>172</v>
      </c>
      <c r="AN10" s="93">
        <v>116</v>
      </c>
      <c r="AO10" s="93">
        <v>179</v>
      </c>
      <c r="AP10" s="93">
        <v>133</v>
      </c>
      <c r="AQ10" s="93">
        <v>154</v>
      </c>
      <c r="AR10" s="93">
        <v>169</v>
      </c>
      <c r="AS10" s="93">
        <v>145</v>
      </c>
      <c r="AT10" s="93">
        <v>107</v>
      </c>
      <c r="AU10" s="93">
        <v>130</v>
      </c>
      <c r="AV10" s="93">
        <v>117</v>
      </c>
      <c r="AW10" s="93">
        <v>124</v>
      </c>
      <c r="AX10" s="93">
        <v>94</v>
      </c>
      <c r="AY10" s="93">
        <v>141</v>
      </c>
      <c r="AZ10" s="93">
        <f t="shared" si="0"/>
        <v>644</v>
      </c>
      <c r="BA10" s="93">
        <f t="shared" si="1"/>
        <v>617</v>
      </c>
      <c r="BB10" s="93">
        <f t="shared" si="2"/>
        <v>526</v>
      </c>
      <c r="BC10" s="93">
        <f t="shared" si="3"/>
        <v>633</v>
      </c>
      <c r="BD10" s="93">
        <f t="shared" si="4"/>
        <v>527</v>
      </c>
      <c r="BE10" s="93">
        <f t="shared" si="5"/>
        <v>618</v>
      </c>
      <c r="BF10" s="93">
        <f t="shared" si="6"/>
        <v>588</v>
      </c>
      <c r="BG10" s="93">
        <f t="shared" si="7"/>
        <v>585</v>
      </c>
      <c r="BH10" s="93">
        <f t="shared" si="8"/>
        <v>575</v>
      </c>
      <c r="BI10" s="93">
        <f t="shared" si="9"/>
        <v>582</v>
      </c>
      <c r="BJ10" s="93">
        <f t="shared" si="10"/>
        <v>551</v>
      </c>
      <c r="BK10" s="93">
        <f t="shared" si="11"/>
        <v>476</v>
      </c>
    </row>
    <row r="11" spans="2:63" s="25" customFormat="1" ht="17.100000000000001" customHeight="1" thickBot="1" x14ac:dyDescent="0.25">
      <c r="C11" s="49" t="s">
        <v>112</v>
      </c>
      <c r="D11" s="38">
        <v>556</v>
      </c>
      <c r="E11" s="38">
        <v>551</v>
      </c>
      <c r="F11" s="38">
        <v>383</v>
      </c>
      <c r="G11" s="38">
        <v>536</v>
      </c>
      <c r="H11" s="38">
        <v>378</v>
      </c>
      <c r="I11" s="38">
        <v>563</v>
      </c>
      <c r="J11" s="38">
        <v>395</v>
      </c>
      <c r="K11" s="38">
        <v>503</v>
      </c>
      <c r="L11" s="38">
        <v>505</v>
      </c>
      <c r="M11" s="38">
        <v>456</v>
      </c>
      <c r="N11" s="38">
        <v>383</v>
      </c>
      <c r="O11" s="38">
        <v>615</v>
      </c>
      <c r="P11" s="38">
        <v>491</v>
      </c>
      <c r="Q11" s="38">
        <v>539</v>
      </c>
      <c r="R11" s="38">
        <v>417</v>
      </c>
      <c r="S11" s="38">
        <v>517</v>
      </c>
      <c r="T11" s="38">
        <v>547</v>
      </c>
      <c r="U11" s="38">
        <v>427</v>
      </c>
      <c r="V11" s="38">
        <v>356</v>
      </c>
      <c r="W11" s="38">
        <v>520</v>
      </c>
      <c r="X11" s="38">
        <v>469</v>
      </c>
      <c r="Y11" s="38">
        <v>464</v>
      </c>
      <c r="Z11" s="38">
        <v>412</v>
      </c>
      <c r="AA11" s="38">
        <v>563</v>
      </c>
      <c r="AB11" s="38">
        <v>465</v>
      </c>
      <c r="AC11" s="38">
        <v>477</v>
      </c>
      <c r="AD11" s="38">
        <v>397</v>
      </c>
      <c r="AE11" s="38">
        <v>524</v>
      </c>
      <c r="AF11" s="38">
        <v>509</v>
      </c>
      <c r="AG11" s="38">
        <v>499</v>
      </c>
      <c r="AH11" s="38">
        <v>420</v>
      </c>
      <c r="AI11" s="38">
        <v>584</v>
      </c>
      <c r="AJ11" s="38">
        <v>531</v>
      </c>
      <c r="AK11" s="38">
        <v>451</v>
      </c>
      <c r="AL11" s="38">
        <v>447</v>
      </c>
      <c r="AM11" s="38">
        <v>551</v>
      </c>
      <c r="AN11" s="38">
        <v>465</v>
      </c>
      <c r="AO11" s="38">
        <v>462</v>
      </c>
      <c r="AP11" s="38">
        <v>360</v>
      </c>
      <c r="AQ11" s="38">
        <v>496</v>
      </c>
      <c r="AR11" s="38">
        <v>487</v>
      </c>
      <c r="AS11" s="38">
        <v>428</v>
      </c>
      <c r="AT11" s="38">
        <v>363</v>
      </c>
      <c r="AU11" s="38">
        <v>445</v>
      </c>
      <c r="AV11" s="38">
        <v>506</v>
      </c>
      <c r="AW11" s="38">
        <v>446</v>
      </c>
      <c r="AX11" s="38">
        <v>357</v>
      </c>
      <c r="AY11" s="38">
        <v>480</v>
      </c>
      <c r="AZ11" s="38">
        <f t="shared" si="0"/>
        <v>2026</v>
      </c>
      <c r="BA11" s="38">
        <f t="shared" si="1"/>
        <v>1839</v>
      </c>
      <c r="BB11" s="38">
        <f t="shared" si="2"/>
        <v>1959</v>
      </c>
      <c r="BC11" s="38">
        <f t="shared" si="3"/>
        <v>1964</v>
      </c>
      <c r="BD11" s="38">
        <f t="shared" si="4"/>
        <v>1850</v>
      </c>
      <c r="BE11" s="38">
        <f t="shared" si="5"/>
        <v>1908</v>
      </c>
      <c r="BF11" s="38">
        <f t="shared" si="6"/>
        <v>1863</v>
      </c>
      <c r="BG11" s="38">
        <f t="shared" si="7"/>
        <v>2012</v>
      </c>
      <c r="BH11" s="38">
        <f t="shared" si="8"/>
        <v>1980</v>
      </c>
      <c r="BI11" s="38">
        <f t="shared" si="9"/>
        <v>1783</v>
      </c>
      <c r="BJ11" s="38">
        <f t="shared" si="10"/>
        <v>1723</v>
      </c>
      <c r="BK11" s="38">
        <f t="shared" si="11"/>
        <v>1789</v>
      </c>
    </row>
    <row r="12" spans="2:63" s="25" customFormat="1" ht="17.100000000000001" customHeight="1" thickBot="1" x14ac:dyDescent="0.25">
      <c r="C12" s="49" t="s">
        <v>89</v>
      </c>
      <c r="D12" s="38">
        <v>480</v>
      </c>
      <c r="E12" s="38">
        <v>465</v>
      </c>
      <c r="F12" s="38">
        <v>327</v>
      </c>
      <c r="G12" s="38">
        <v>516</v>
      </c>
      <c r="H12" s="38">
        <v>363</v>
      </c>
      <c r="I12" s="38">
        <v>492</v>
      </c>
      <c r="J12" s="38">
        <v>360</v>
      </c>
      <c r="K12" s="38">
        <v>507</v>
      </c>
      <c r="L12" s="38">
        <v>474</v>
      </c>
      <c r="M12" s="38">
        <v>462</v>
      </c>
      <c r="N12" s="38">
        <v>320</v>
      </c>
      <c r="O12" s="38">
        <v>539</v>
      </c>
      <c r="P12" s="38">
        <v>446</v>
      </c>
      <c r="Q12" s="38">
        <v>479</v>
      </c>
      <c r="R12" s="38">
        <v>362</v>
      </c>
      <c r="S12" s="38">
        <v>513</v>
      </c>
      <c r="T12" s="38">
        <v>486</v>
      </c>
      <c r="U12" s="38">
        <v>464</v>
      </c>
      <c r="V12" s="38">
        <v>418</v>
      </c>
      <c r="W12" s="38">
        <v>589</v>
      </c>
      <c r="X12" s="38">
        <v>517</v>
      </c>
      <c r="Y12" s="38">
        <v>529</v>
      </c>
      <c r="Z12" s="38">
        <v>367</v>
      </c>
      <c r="AA12" s="38">
        <v>619</v>
      </c>
      <c r="AB12" s="38">
        <v>492</v>
      </c>
      <c r="AC12" s="38">
        <v>505</v>
      </c>
      <c r="AD12" s="38">
        <v>365</v>
      </c>
      <c r="AE12" s="38">
        <v>559</v>
      </c>
      <c r="AF12" s="38">
        <v>561</v>
      </c>
      <c r="AG12" s="38">
        <v>525</v>
      </c>
      <c r="AH12" s="38">
        <v>423</v>
      </c>
      <c r="AI12" s="38">
        <v>635</v>
      </c>
      <c r="AJ12" s="38">
        <v>659</v>
      </c>
      <c r="AK12" s="38">
        <v>537</v>
      </c>
      <c r="AL12" s="38">
        <v>448</v>
      </c>
      <c r="AM12" s="38">
        <v>614</v>
      </c>
      <c r="AN12" s="38">
        <v>602</v>
      </c>
      <c r="AO12" s="38">
        <v>569</v>
      </c>
      <c r="AP12" s="38">
        <v>391</v>
      </c>
      <c r="AQ12" s="38">
        <v>626</v>
      </c>
      <c r="AR12" s="38">
        <v>576</v>
      </c>
      <c r="AS12" s="38">
        <v>466</v>
      </c>
      <c r="AT12" s="38">
        <v>382</v>
      </c>
      <c r="AU12" s="38">
        <v>519</v>
      </c>
      <c r="AV12" s="38">
        <v>570</v>
      </c>
      <c r="AW12" s="38">
        <v>603</v>
      </c>
      <c r="AX12" s="38">
        <v>417</v>
      </c>
      <c r="AY12" s="38">
        <v>582</v>
      </c>
      <c r="AZ12" s="38">
        <f t="shared" si="0"/>
        <v>1788</v>
      </c>
      <c r="BA12" s="38">
        <f t="shared" si="1"/>
        <v>1722</v>
      </c>
      <c r="BB12" s="38">
        <f t="shared" si="2"/>
        <v>1795</v>
      </c>
      <c r="BC12" s="38">
        <f t="shared" si="3"/>
        <v>1800</v>
      </c>
      <c r="BD12" s="38">
        <f t="shared" si="4"/>
        <v>1957</v>
      </c>
      <c r="BE12" s="38">
        <f t="shared" si="5"/>
        <v>2032</v>
      </c>
      <c r="BF12" s="38">
        <f t="shared" si="6"/>
        <v>1921</v>
      </c>
      <c r="BG12" s="38">
        <f t="shared" si="7"/>
        <v>2144</v>
      </c>
      <c r="BH12" s="38">
        <f t="shared" si="8"/>
        <v>2258</v>
      </c>
      <c r="BI12" s="38">
        <f t="shared" si="9"/>
        <v>2188</v>
      </c>
      <c r="BJ12" s="38">
        <f t="shared" si="10"/>
        <v>1943</v>
      </c>
      <c r="BK12" s="38">
        <f t="shared" si="11"/>
        <v>2172</v>
      </c>
    </row>
    <row r="13" spans="2:63" s="25" customFormat="1" ht="17.100000000000001" customHeight="1" thickBot="1" x14ac:dyDescent="0.25">
      <c r="C13" s="49" t="s">
        <v>75</v>
      </c>
      <c r="D13" s="38">
        <v>2034</v>
      </c>
      <c r="E13" s="38">
        <v>1794</v>
      </c>
      <c r="F13" s="38">
        <v>1315</v>
      </c>
      <c r="G13" s="38">
        <v>1897</v>
      </c>
      <c r="H13" s="38">
        <v>1790</v>
      </c>
      <c r="I13" s="38">
        <v>1923</v>
      </c>
      <c r="J13" s="38">
        <v>1361</v>
      </c>
      <c r="K13" s="38">
        <v>1943</v>
      </c>
      <c r="L13" s="38">
        <v>1762</v>
      </c>
      <c r="M13" s="38">
        <v>1725</v>
      </c>
      <c r="N13" s="38">
        <v>1410</v>
      </c>
      <c r="O13" s="38">
        <v>1897</v>
      </c>
      <c r="P13" s="38">
        <v>1863</v>
      </c>
      <c r="Q13" s="38">
        <v>1797</v>
      </c>
      <c r="R13" s="38">
        <v>1413</v>
      </c>
      <c r="S13" s="38">
        <v>1945</v>
      </c>
      <c r="T13" s="38">
        <v>1810</v>
      </c>
      <c r="U13" s="38">
        <v>1808</v>
      </c>
      <c r="V13" s="38">
        <v>1431</v>
      </c>
      <c r="W13" s="38">
        <v>2028</v>
      </c>
      <c r="X13" s="38">
        <v>2006</v>
      </c>
      <c r="Y13" s="38">
        <v>1819</v>
      </c>
      <c r="Z13" s="38">
        <v>1392</v>
      </c>
      <c r="AA13" s="38">
        <v>1994</v>
      </c>
      <c r="AB13" s="38">
        <v>1898</v>
      </c>
      <c r="AC13" s="38">
        <v>1804</v>
      </c>
      <c r="AD13" s="38">
        <v>1339</v>
      </c>
      <c r="AE13" s="38">
        <v>2060</v>
      </c>
      <c r="AF13" s="38">
        <v>1988</v>
      </c>
      <c r="AG13" s="38">
        <v>1753</v>
      </c>
      <c r="AH13" s="38">
        <v>1476</v>
      </c>
      <c r="AI13" s="38">
        <v>2096</v>
      </c>
      <c r="AJ13" s="38">
        <v>2001</v>
      </c>
      <c r="AK13" s="38">
        <v>1818</v>
      </c>
      <c r="AL13" s="38">
        <v>1394</v>
      </c>
      <c r="AM13" s="38">
        <v>1963</v>
      </c>
      <c r="AN13" s="38">
        <v>1767</v>
      </c>
      <c r="AO13" s="38">
        <v>1848</v>
      </c>
      <c r="AP13" s="38">
        <v>1367</v>
      </c>
      <c r="AQ13" s="38">
        <v>1785</v>
      </c>
      <c r="AR13" s="38">
        <v>1924</v>
      </c>
      <c r="AS13" s="38">
        <v>1635</v>
      </c>
      <c r="AT13" s="38">
        <v>1207</v>
      </c>
      <c r="AU13" s="38">
        <v>1572</v>
      </c>
      <c r="AV13" s="38">
        <v>1747</v>
      </c>
      <c r="AW13" s="38">
        <v>1689</v>
      </c>
      <c r="AX13" s="38">
        <v>1104</v>
      </c>
      <c r="AY13" s="38">
        <v>1626</v>
      </c>
      <c r="AZ13" s="38">
        <f t="shared" si="0"/>
        <v>7040</v>
      </c>
      <c r="BA13" s="38">
        <f t="shared" si="1"/>
        <v>7017</v>
      </c>
      <c r="BB13" s="38">
        <f t="shared" si="2"/>
        <v>6794</v>
      </c>
      <c r="BC13" s="38">
        <f t="shared" si="3"/>
        <v>7018</v>
      </c>
      <c r="BD13" s="38">
        <f t="shared" si="4"/>
        <v>7077</v>
      </c>
      <c r="BE13" s="38">
        <f t="shared" si="5"/>
        <v>7211</v>
      </c>
      <c r="BF13" s="38">
        <f t="shared" si="6"/>
        <v>7101</v>
      </c>
      <c r="BG13" s="38">
        <f t="shared" si="7"/>
        <v>7313</v>
      </c>
      <c r="BH13" s="38">
        <f t="shared" si="8"/>
        <v>7176</v>
      </c>
      <c r="BI13" s="38">
        <f t="shared" si="9"/>
        <v>6767</v>
      </c>
      <c r="BJ13" s="38">
        <f t="shared" si="10"/>
        <v>6338</v>
      </c>
      <c r="BK13" s="38">
        <f t="shared" si="11"/>
        <v>6166</v>
      </c>
    </row>
    <row r="14" spans="2:63" s="25" customFormat="1" ht="17.100000000000001" customHeight="1" thickBot="1" x14ac:dyDescent="0.25">
      <c r="C14" s="49" t="s">
        <v>114</v>
      </c>
      <c r="D14" s="38">
        <v>1584</v>
      </c>
      <c r="E14" s="38">
        <v>1552</v>
      </c>
      <c r="F14" s="38">
        <v>1104</v>
      </c>
      <c r="G14" s="38">
        <v>1525</v>
      </c>
      <c r="H14" s="38">
        <v>1478</v>
      </c>
      <c r="I14" s="38">
        <v>1466</v>
      </c>
      <c r="J14" s="38">
        <v>1100</v>
      </c>
      <c r="K14" s="38">
        <v>1484</v>
      </c>
      <c r="L14" s="38">
        <v>1305</v>
      </c>
      <c r="M14" s="38">
        <v>1385</v>
      </c>
      <c r="N14" s="38">
        <v>1045</v>
      </c>
      <c r="O14" s="38">
        <v>1549</v>
      </c>
      <c r="P14" s="38">
        <v>1477</v>
      </c>
      <c r="Q14" s="38">
        <v>1471</v>
      </c>
      <c r="R14" s="38">
        <v>1081</v>
      </c>
      <c r="S14" s="38">
        <v>1580</v>
      </c>
      <c r="T14" s="38">
        <v>1529</v>
      </c>
      <c r="U14" s="38">
        <v>1412</v>
      </c>
      <c r="V14" s="38">
        <v>1158</v>
      </c>
      <c r="W14" s="38">
        <v>1534</v>
      </c>
      <c r="X14" s="38">
        <v>1497</v>
      </c>
      <c r="Y14" s="38">
        <v>1390</v>
      </c>
      <c r="Z14" s="38">
        <v>1126</v>
      </c>
      <c r="AA14" s="38">
        <v>1715</v>
      </c>
      <c r="AB14" s="38">
        <v>1388</v>
      </c>
      <c r="AC14" s="38">
        <v>1511</v>
      </c>
      <c r="AD14" s="38">
        <v>1184</v>
      </c>
      <c r="AE14" s="38">
        <v>1526</v>
      </c>
      <c r="AF14" s="38">
        <v>1519</v>
      </c>
      <c r="AG14" s="38">
        <v>1569</v>
      </c>
      <c r="AH14" s="38">
        <v>1238</v>
      </c>
      <c r="AI14" s="38">
        <v>1748</v>
      </c>
      <c r="AJ14" s="38">
        <v>1523</v>
      </c>
      <c r="AK14" s="38">
        <v>1532</v>
      </c>
      <c r="AL14" s="38">
        <v>1159</v>
      </c>
      <c r="AM14" s="38">
        <v>1522</v>
      </c>
      <c r="AN14" s="38">
        <v>1349</v>
      </c>
      <c r="AO14" s="38">
        <v>1562</v>
      </c>
      <c r="AP14" s="38">
        <v>1094</v>
      </c>
      <c r="AQ14" s="38">
        <v>1381</v>
      </c>
      <c r="AR14" s="38">
        <v>1435</v>
      </c>
      <c r="AS14" s="38">
        <v>1307</v>
      </c>
      <c r="AT14" s="38">
        <v>990</v>
      </c>
      <c r="AU14" s="38">
        <v>1427</v>
      </c>
      <c r="AV14" s="38">
        <v>1333</v>
      </c>
      <c r="AW14" s="38">
        <v>1429</v>
      </c>
      <c r="AX14" s="38">
        <v>1125</v>
      </c>
      <c r="AY14" s="38">
        <v>1496</v>
      </c>
      <c r="AZ14" s="38">
        <f t="shared" si="0"/>
        <v>5765</v>
      </c>
      <c r="BA14" s="38">
        <f t="shared" si="1"/>
        <v>5528</v>
      </c>
      <c r="BB14" s="38">
        <f t="shared" si="2"/>
        <v>5284</v>
      </c>
      <c r="BC14" s="38">
        <f t="shared" si="3"/>
        <v>5609</v>
      </c>
      <c r="BD14" s="38">
        <f t="shared" si="4"/>
        <v>5633</v>
      </c>
      <c r="BE14" s="38">
        <f t="shared" si="5"/>
        <v>5728</v>
      </c>
      <c r="BF14" s="38">
        <f t="shared" si="6"/>
        <v>5609</v>
      </c>
      <c r="BG14" s="38">
        <f t="shared" si="7"/>
        <v>6074</v>
      </c>
      <c r="BH14" s="38">
        <f t="shared" si="8"/>
        <v>5736</v>
      </c>
      <c r="BI14" s="38">
        <f t="shared" si="9"/>
        <v>5386</v>
      </c>
      <c r="BJ14" s="38">
        <f t="shared" si="10"/>
        <v>5159</v>
      </c>
      <c r="BK14" s="38">
        <f t="shared" si="11"/>
        <v>5383</v>
      </c>
    </row>
    <row r="15" spans="2:63" s="25" customFormat="1" ht="17.100000000000001" customHeight="1" thickBot="1" x14ac:dyDescent="0.25">
      <c r="C15" s="49" t="s">
        <v>76</v>
      </c>
      <c r="D15" s="38">
        <v>279</v>
      </c>
      <c r="E15" s="38">
        <v>253</v>
      </c>
      <c r="F15" s="38">
        <v>182</v>
      </c>
      <c r="G15" s="38">
        <v>297</v>
      </c>
      <c r="H15" s="38">
        <v>149</v>
      </c>
      <c r="I15" s="38">
        <v>262</v>
      </c>
      <c r="J15" s="38">
        <v>198</v>
      </c>
      <c r="K15" s="38">
        <v>265</v>
      </c>
      <c r="L15" s="38">
        <v>223</v>
      </c>
      <c r="M15" s="38">
        <v>207</v>
      </c>
      <c r="N15" s="38">
        <v>138</v>
      </c>
      <c r="O15" s="38">
        <v>288</v>
      </c>
      <c r="P15" s="38">
        <v>239</v>
      </c>
      <c r="Q15" s="38">
        <v>226</v>
      </c>
      <c r="R15" s="38">
        <v>171</v>
      </c>
      <c r="S15" s="38">
        <v>262</v>
      </c>
      <c r="T15" s="38">
        <v>219</v>
      </c>
      <c r="U15" s="38">
        <v>216</v>
      </c>
      <c r="V15" s="38">
        <v>195</v>
      </c>
      <c r="W15" s="38">
        <v>237</v>
      </c>
      <c r="X15" s="38">
        <v>251</v>
      </c>
      <c r="Y15" s="38">
        <v>220</v>
      </c>
      <c r="Z15" s="38">
        <v>174</v>
      </c>
      <c r="AA15" s="38">
        <v>277</v>
      </c>
      <c r="AB15" s="38">
        <v>229</v>
      </c>
      <c r="AC15" s="38">
        <v>244</v>
      </c>
      <c r="AD15" s="38">
        <v>188</v>
      </c>
      <c r="AE15" s="38">
        <v>336</v>
      </c>
      <c r="AF15" s="38">
        <v>277</v>
      </c>
      <c r="AG15" s="38">
        <v>229</v>
      </c>
      <c r="AH15" s="38">
        <v>211</v>
      </c>
      <c r="AI15" s="38">
        <v>279</v>
      </c>
      <c r="AJ15" s="38">
        <v>308</v>
      </c>
      <c r="AK15" s="38">
        <v>343</v>
      </c>
      <c r="AL15" s="38">
        <v>213</v>
      </c>
      <c r="AM15" s="38">
        <v>289</v>
      </c>
      <c r="AN15" s="38">
        <v>263</v>
      </c>
      <c r="AO15" s="38">
        <v>259</v>
      </c>
      <c r="AP15" s="38">
        <v>181</v>
      </c>
      <c r="AQ15" s="38">
        <v>280</v>
      </c>
      <c r="AR15" s="38">
        <v>256</v>
      </c>
      <c r="AS15" s="38">
        <v>234</v>
      </c>
      <c r="AT15" s="38">
        <v>192</v>
      </c>
      <c r="AU15" s="38">
        <v>276</v>
      </c>
      <c r="AV15" s="38">
        <v>216</v>
      </c>
      <c r="AW15" s="38">
        <v>284</v>
      </c>
      <c r="AX15" s="38">
        <v>176</v>
      </c>
      <c r="AY15" s="38">
        <v>265</v>
      </c>
      <c r="AZ15" s="38">
        <f t="shared" si="0"/>
        <v>1011</v>
      </c>
      <c r="BA15" s="38">
        <f t="shared" si="1"/>
        <v>874</v>
      </c>
      <c r="BB15" s="38">
        <f t="shared" si="2"/>
        <v>856</v>
      </c>
      <c r="BC15" s="38">
        <f t="shared" si="3"/>
        <v>898</v>
      </c>
      <c r="BD15" s="38">
        <f t="shared" si="4"/>
        <v>867</v>
      </c>
      <c r="BE15" s="38">
        <f t="shared" si="5"/>
        <v>922</v>
      </c>
      <c r="BF15" s="38">
        <f t="shared" si="6"/>
        <v>997</v>
      </c>
      <c r="BG15" s="38">
        <f t="shared" si="7"/>
        <v>996</v>
      </c>
      <c r="BH15" s="38">
        <f t="shared" si="8"/>
        <v>1153</v>
      </c>
      <c r="BI15" s="38">
        <f t="shared" si="9"/>
        <v>983</v>
      </c>
      <c r="BJ15" s="38">
        <f t="shared" si="10"/>
        <v>958</v>
      </c>
      <c r="BK15" s="38">
        <f t="shared" si="11"/>
        <v>941</v>
      </c>
    </row>
    <row r="16" spans="2:63" s="25" customFormat="1" ht="17.100000000000001" customHeight="1" thickBot="1" x14ac:dyDescent="0.25">
      <c r="C16" s="49" t="s">
        <v>55</v>
      </c>
      <c r="D16" s="38">
        <v>903</v>
      </c>
      <c r="E16" s="38">
        <v>849</v>
      </c>
      <c r="F16" s="38">
        <v>619</v>
      </c>
      <c r="G16" s="38">
        <v>897</v>
      </c>
      <c r="H16" s="38">
        <v>828</v>
      </c>
      <c r="I16" s="38">
        <v>831</v>
      </c>
      <c r="J16" s="38">
        <v>592</v>
      </c>
      <c r="K16" s="38">
        <v>867</v>
      </c>
      <c r="L16" s="38">
        <v>763</v>
      </c>
      <c r="M16" s="38">
        <v>727</v>
      </c>
      <c r="N16" s="38">
        <v>601</v>
      </c>
      <c r="O16" s="38">
        <v>882</v>
      </c>
      <c r="P16" s="38">
        <v>789</v>
      </c>
      <c r="Q16" s="38">
        <v>851</v>
      </c>
      <c r="R16" s="38">
        <v>610</v>
      </c>
      <c r="S16" s="38">
        <v>859</v>
      </c>
      <c r="T16" s="38">
        <v>798</v>
      </c>
      <c r="U16" s="38">
        <v>837</v>
      </c>
      <c r="V16" s="38">
        <v>592</v>
      </c>
      <c r="W16" s="38">
        <v>839</v>
      </c>
      <c r="X16" s="38">
        <v>829</v>
      </c>
      <c r="Y16" s="38">
        <v>797</v>
      </c>
      <c r="Z16" s="38">
        <v>549</v>
      </c>
      <c r="AA16" s="38">
        <v>870</v>
      </c>
      <c r="AB16" s="38">
        <v>618</v>
      </c>
      <c r="AC16" s="38">
        <v>804</v>
      </c>
      <c r="AD16" s="38">
        <v>611</v>
      </c>
      <c r="AE16" s="38">
        <v>834</v>
      </c>
      <c r="AF16" s="38">
        <v>739</v>
      </c>
      <c r="AG16" s="38">
        <v>865</v>
      </c>
      <c r="AH16" s="38">
        <v>753</v>
      </c>
      <c r="AI16" s="38">
        <v>863</v>
      </c>
      <c r="AJ16" s="38">
        <v>787</v>
      </c>
      <c r="AK16" s="38">
        <v>857</v>
      </c>
      <c r="AL16" s="38">
        <v>632</v>
      </c>
      <c r="AM16" s="38">
        <v>753</v>
      </c>
      <c r="AN16" s="38">
        <v>659</v>
      </c>
      <c r="AO16" s="38">
        <v>761</v>
      </c>
      <c r="AP16" s="38">
        <v>548</v>
      </c>
      <c r="AQ16" s="38">
        <v>839</v>
      </c>
      <c r="AR16" s="38">
        <v>740</v>
      </c>
      <c r="AS16" s="38">
        <v>668</v>
      </c>
      <c r="AT16" s="38">
        <v>484</v>
      </c>
      <c r="AU16" s="38">
        <v>693</v>
      </c>
      <c r="AV16" s="38">
        <v>520</v>
      </c>
      <c r="AW16" s="38">
        <v>665</v>
      </c>
      <c r="AX16" s="38">
        <v>540</v>
      </c>
      <c r="AY16" s="38">
        <v>686</v>
      </c>
      <c r="AZ16" s="38">
        <f t="shared" si="0"/>
        <v>3268</v>
      </c>
      <c r="BA16" s="38">
        <f t="shared" si="1"/>
        <v>3118</v>
      </c>
      <c r="BB16" s="38">
        <f t="shared" si="2"/>
        <v>2973</v>
      </c>
      <c r="BC16" s="38">
        <f t="shared" si="3"/>
        <v>3109</v>
      </c>
      <c r="BD16" s="38">
        <f t="shared" si="4"/>
        <v>3066</v>
      </c>
      <c r="BE16" s="38">
        <f t="shared" si="5"/>
        <v>3045</v>
      </c>
      <c r="BF16" s="38">
        <f t="shared" si="6"/>
        <v>2867</v>
      </c>
      <c r="BG16" s="38">
        <f t="shared" si="7"/>
        <v>3220</v>
      </c>
      <c r="BH16" s="38">
        <f t="shared" si="8"/>
        <v>3029</v>
      </c>
      <c r="BI16" s="38">
        <f t="shared" si="9"/>
        <v>2807</v>
      </c>
      <c r="BJ16" s="38">
        <f t="shared" si="10"/>
        <v>2585</v>
      </c>
      <c r="BK16" s="38">
        <f t="shared" si="11"/>
        <v>2411</v>
      </c>
    </row>
    <row r="17" spans="3:63" s="25" customFormat="1" ht="17.100000000000001" customHeight="1" thickBot="1" x14ac:dyDescent="0.25">
      <c r="C17" s="49" t="s">
        <v>57</v>
      </c>
      <c r="D17" s="38">
        <v>2106</v>
      </c>
      <c r="E17" s="38">
        <v>1675</v>
      </c>
      <c r="F17" s="38">
        <v>1258</v>
      </c>
      <c r="G17" s="38">
        <v>1632</v>
      </c>
      <c r="H17" s="38">
        <v>1678</v>
      </c>
      <c r="I17" s="38">
        <v>1676</v>
      </c>
      <c r="J17" s="38">
        <v>1208</v>
      </c>
      <c r="K17" s="38">
        <v>1724</v>
      </c>
      <c r="L17" s="38">
        <v>1464</v>
      </c>
      <c r="M17" s="38">
        <v>1781</v>
      </c>
      <c r="N17" s="38">
        <v>1455</v>
      </c>
      <c r="O17" s="38">
        <v>1703</v>
      </c>
      <c r="P17" s="38">
        <v>1662</v>
      </c>
      <c r="Q17" s="38">
        <v>1725</v>
      </c>
      <c r="R17" s="38">
        <v>1319</v>
      </c>
      <c r="S17" s="38">
        <v>1758</v>
      </c>
      <c r="T17" s="38">
        <v>1675</v>
      </c>
      <c r="U17" s="38">
        <v>1614</v>
      </c>
      <c r="V17" s="38">
        <v>1180</v>
      </c>
      <c r="W17" s="38">
        <v>1699</v>
      </c>
      <c r="X17" s="38">
        <v>1719</v>
      </c>
      <c r="Y17" s="38">
        <v>1482</v>
      </c>
      <c r="Z17" s="38">
        <v>1222</v>
      </c>
      <c r="AA17" s="38">
        <v>1765</v>
      </c>
      <c r="AB17" s="38">
        <v>1580</v>
      </c>
      <c r="AC17" s="38">
        <v>1499</v>
      </c>
      <c r="AD17" s="38">
        <v>1206</v>
      </c>
      <c r="AE17" s="38">
        <v>1705</v>
      </c>
      <c r="AF17" s="38">
        <v>1611</v>
      </c>
      <c r="AG17" s="38">
        <v>1553</v>
      </c>
      <c r="AH17" s="38">
        <v>1520</v>
      </c>
      <c r="AI17" s="38">
        <v>1837</v>
      </c>
      <c r="AJ17" s="38">
        <v>1668</v>
      </c>
      <c r="AK17" s="38">
        <v>1601</v>
      </c>
      <c r="AL17" s="38">
        <v>1273</v>
      </c>
      <c r="AM17" s="38">
        <v>1722</v>
      </c>
      <c r="AN17" s="38">
        <v>1432</v>
      </c>
      <c r="AO17" s="38">
        <v>1697</v>
      </c>
      <c r="AP17" s="38">
        <v>1228</v>
      </c>
      <c r="AQ17" s="38">
        <v>1641</v>
      </c>
      <c r="AR17" s="38">
        <v>1636</v>
      </c>
      <c r="AS17" s="38">
        <v>1530</v>
      </c>
      <c r="AT17" s="38">
        <v>1176</v>
      </c>
      <c r="AU17" s="38">
        <v>1657</v>
      </c>
      <c r="AV17" s="38">
        <v>1582</v>
      </c>
      <c r="AW17" s="38">
        <v>1586</v>
      </c>
      <c r="AX17" s="38">
        <v>1087</v>
      </c>
      <c r="AY17" s="38">
        <v>1683</v>
      </c>
      <c r="AZ17" s="38">
        <f t="shared" si="0"/>
        <v>6671</v>
      </c>
      <c r="BA17" s="38">
        <f t="shared" si="1"/>
        <v>6286</v>
      </c>
      <c r="BB17" s="38">
        <f t="shared" si="2"/>
        <v>6403</v>
      </c>
      <c r="BC17" s="38">
        <f t="shared" si="3"/>
        <v>6464</v>
      </c>
      <c r="BD17" s="38">
        <f t="shared" si="4"/>
        <v>6168</v>
      </c>
      <c r="BE17" s="38">
        <f t="shared" si="5"/>
        <v>6188</v>
      </c>
      <c r="BF17" s="38">
        <f t="shared" si="6"/>
        <v>5990</v>
      </c>
      <c r="BG17" s="38">
        <f t="shared" si="7"/>
        <v>6521</v>
      </c>
      <c r="BH17" s="38">
        <f t="shared" si="8"/>
        <v>6264</v>
      </c>
      <c r="BI17" s="38">
        <f t="shared" si="9"/>
        <v>5998</v>
      </c>
      <c r="BJ17" s="38">
        <f t="shared" si="10"/>
        <v>5999</v>
      </c>
      <c r="BK17" s="38">
        <f t="shared" si="11"/>
        <v>5938</v>
      </c>
    </row>
    <row r="18" spans="3:63" s="25" customFormat="1" ht="17.100000000000001" customHeight="1" thickBot="1" x14ac:dyDescent="0.25">
      <c r="C18" s="49" t="s">
        <v>58</v>
      </c>
      <c r="D18" s="38">
        <v>411</v>
      </c>
      <c r="E18" s="38">
        <v>432</v>
      </c>
      <c r="F18" s="38">
        <v>290</v>
      </c>
      <c r="G18" s="38">
        <v>381</v>
      </c>
      <c r="H18" s="38">
        <v>277</v>
      </c>
      <c r="I18" s="38">
        <v>397</v>
      </c>
      <c r="J18" s="38">
        <v>321</v>
      </c>
      <c r="K18" s="38">
        <v>520</v>
      </c>
      <c r="L18" s="38">
        <v>350</v>
      </c>
      <c r="M18" s="38">
        <v>345</v>
      </c>
      <c r="N18" s="38">
        <v>324</v>
      </c>
      <c r="O18" s="38">
        <v>488</v>
      </c>
      <c r="P18" s="38">
        <v>416</v>
      </c>
      <c r="Q18" s="38">
        <v>430</v>
      </c>
      <c r="R18" s="38">
        <v>293</v>
      </c>
      <c r="S18" s="38">
        <v>450</v>
      </c>
      <c r="T18" s="38">
        <v>445</v>
      </c>
      <c r="U18" s="38">
        <v>357</v>
      </c>
      <c r="V18" s="38">
        <v>315</v>
      </c>
      <c r="W18" s="38">
        <v>466</v>
      </c>
      <c r="X18" s="38">
        <v>390</v>
      </c>
      <c r="Y18" s="38">
        <v>410</v>
      </c>
      <c r="Z18" s="38">
        <v>263</v>
      </c>
      <c r="AA18" s="38">
        <v>491</v>
      </c>
      <c r="AB18" s="38">
        <v>379</v>
      </c>
      <c r="AC18" s="38">
        <v>404</v>
      </c>
      <c r="AD18" s="38">
        <v>327</v>
      </c>
      <c r="AE18" s="38">
        <v>451</v>
      </c>
      <c r="AF18" s="38">
        <v>405</v>
      </c>
      <c r="AG18" s="38">
        <v>423</v>
      </c>
      <c r="AH18" s="38">
        <v>352</v>
      </c>
      <c r="AI18" s="38">
        <v>451</v>
      </c>
      <c r="AJ18" s="38">
        <v>433</v>
      </c>
      <c r="AK18" s="38">
        <v>504</v>
      </c>
      <c r="AL18" s="38">
        <v>333</v>
      </c>
      <c r="AM18" s="38">
        <v>533</v>
      </c>
      <c r="AN18" s="38">
        <v>448</v>
      </c>
      <c r="AO18" s="38">
        <v>490</v>
      </c>
      <c r="AP18" s="38">
        <v>324</v>
      </c>
      <c r="AQ18" s="38">
        <v>458</v>
      </c>
      <c r="AR18" s="38">
        <v>364</v>
      </c>
      <c r="AS18" s="38">
        <v>393</v>
      </c>
      <c r="AT18" s="38">
        <v>329</v>
      </c>
      <c r="AU18" s="38">
        <v>452</v>
      </c>
      <c r="AV18" s="38">
        <v>398</v>
      </c>
      <c r="AW18" s="38">
        <v>423</v>
      </c>
      <c r="AX18" s="38">
        <v>289</v>
      </c>
      <c r="AY18" s="38">
        <v>446</v>
      </c>
      <c r="AZ18" s="38">
        <f t="shared" si="0"/>
        <v>1514</v>
      </c>
      <c r="BA18" s="38">
        <f t="shared" si="1"/>
        <v>1515</v>
      </c>
      <c r="BB18" s="38">
        <f t="shared" si="2"/>
        <v>1507</v>
      </c>
      <c r="BC18" s="38">
        <f t="shared" si="3"/>
        <v>1589</v>
      </c>
      <c r="BD18" s="38">
        <f t="shared" si="4"/>
        <v>1583</v>
      </c>
      <c r="BE18" s="38">
        <f t="shared" si="5"/>
        <v>1554</v>
      </c>
      <c r="BF18" s="38">
        <f t="shared" si="6"/>
        <v>1561</v>
      </c>
      <c r="BG18" s="38">
        <f t="shared" si="7"/>
        <v>1631</v>
      </c>
      <c r="BH18" s="38">
        <f t="shared" si="8"/>
        <v>1803</v>
      </c>
      <c r="BI18" s="38">
        <f t="shared" si="9"/>
        <v>1720</v>
      </c>
      <c r="BJ18" s="38">
        <f t="shared" si="10"/>
        <v>1538</v>
      </c>
      <c r="BK18" s="38">
        <f t="shared" si="11"/>
        <v>1556</v>
      </c>
    </row>
    <row r="19" spans="3:63" s="25" customFormat="1" ht="17.100000000000001" customHeight="1" thickBot="1" x14ac:dyDescent="0.25">
      <c r="C19" s="49" t="s">
        <v>59</v>
      </c>
      <c r="D19" s="38">
        <v>105</v>
      </c>
      <c r="E19" s="38">
        <v>95</v>
      </c>
      <c r="F19" s="38">
        <v>74</v>
      </c>
      <c r="G19" s="38">
        <v>85</v>
      </c>
      <c r="H19" s="38">
        <v>98</v>
      </c>
      <c r="I19" s="38">
        <v>95</v>
      </c>
      <c r="J19" s="38">
        <v>66</v>
      </c>
      <c r="K19" s="38">
        <v>99</v>
      </c>
      <c r="L19" s="38">
        <v>89</v>
      </c>
      <c r="M19" s="38">
        <v>102</v>
      </c>
      <c r="N19" s="38">
        <v>76</v>
      </c>
      <c r="O19" s="38">
        <v>132</v>
      </c>
      <c r="P19" s="38">
        <v>110</v>
      </c>
      <c r="Q19" s="38">
        <v>105</v>
      </c>
      <c r="R19" s="38">
        <v>74</v>
      </c>
      <c r="S19" s="38">
        <v>97</v>
      </c>
      <c r="T19" s="38">
        <v>144</v>
      </c>
      <c r="U19" s="38">
        <v>119</v>
      </c>
      <c r="V19" s="38">
        <v>73</v>
      </c>
      <c r="W19" s="38">
        <v>113</v>
      </c>
      <c r="X19" s="38">
        <v>130</v>
      </c>
      <c r="Y19" s="38">
        <v>105</v>
      </c>
      <c r="Z19" s="38">
        <v>88</v>
      </c>
      <c r="AA19" s="38">
        <v>118</v>
      </c>
      <c r="AB19" s="38">
        <v>91</v>
      </c>
      <c r="AC19" s="38">
        <v>112</v>
      </c>
      <c r="AD19" s="38">
        <v>86</v>
      </c>
      <c r="AE19" s="38">
        <v>114</v>
      </c>
      <c r="AF19" s="38">
        <v>115</v>
      </c>
      <c r="AG19" s="38">
        <v>130</v>
      </c>
      <c r="AH19" s="38">
        <v>96</v>
      </c>
      <c r="AI19" s="38">
        <v>111</v>
      </c>
      <c r="AJ19" s="38">
        <v>121</v>
      </c>
      <c r="AK19" s="38">
        <v>112</v>
      </c>
      <c r="AL19" s="38">
        <v>79</v>
      </c>
      <c r="AM19" s="38">
        <v>112</v>
      </c>
      <c r="AN19" s="38">
        <v>97</v>
      </c>
      <c r="AO19" s="38">
        <v>154</v>
      </c>
      <c r="AP19" s="38">
        <v>79</v>
      </c>
      <c r="AQ19" s="38">
        <v>133</v>
      </c>
      <c r="AR19" s="38">
        <v>132</v>
      </c>
      <c r="AS19" s="38">
        <v>135</v>
      </c>
      <c r="AT19" s="38">
        <v>103</v>
      </c>
      <c r="AU19" s="38">
        <v>152</v>
      </c>
      <c r="AV19" s="38">
        <v>175</v>
      </c>
      <c r="AW19" s="38">
        <v>105</v>
      </c>
      <c r="AX19" s="38">
        <v>96</v>
      </c>
      <c r="AY19" s="38">
        <v>125</v>
      </c>
      <c r="AZ19" s="38">
        <f t="shared" si="0"/>
        <v>359</v>
      </c>
      <c r="BA19" s="38">
        <f t="shared" si="1"/>
        <v>358</v>
      </c>
      <c r="BB19" s="38">
        <f t="shared" si="2"/>
        <v>399</v>
      </c>
      <c r="BC19" s="38">
        <f t="shared" si="3"/>
        <v>386</v>
      </c>
      <c r="BD19" s="38">
        <f t="shared" si="4"/>
        <v>449</v>
      </c>
      <c r="BE19" s="38">
        <f t="shared" si="5"/>
        <v>441</v>
      </c>
      <c r="BF19" s="38">
        <f t="shared" si="6"/>
        <v>403</v>
      </c>
      <c r="BG19" s="38">
        <f t="shared" si="7"/>
        <v>452</v>
      </c>
      <c r="BH19" s="38">
        <f t="shared" si="8"/>
        <v>424</v>
      </c>
      <c r="BI19" s="38">
        <f t="shared" si="9"/>
        <v>463</v>
      </c>
      <c r="BJ19" s="38">
        <f t="shared" si="10"/>
        <v>522</v>
      </c>
      <c r="BK19" s="38">
        <f t="shared" si="11"/>
        <v>501</v>
      </c>
    </row>
    <row r="20" spans="3:63" s="25" customFormat="1" ht="17.100000000000001" customHeight="1" thickBot="1" x14ac:dyDescent="0.25">
      <c r="C20" s="49" t="s">
        <v>90</v>
      </c>
      <c r="D20" s="38">
        <v>587</v>
      </c>
      <c r="E20" s="38">
        <v>435</v>
      </c>
      <c r="F20" s="38">
        <v>303</v>
      </c>
      <c r="G20" s="38">
        <v>390</v>
      </c>
      <c r="H20" s="38">
        <v>427</v>
      </c>
      <c r="I20" s="38">
        <v>429</v>
      </c>
      <c r="J20" s="38">
        <v>309</v>
      </c>
      <c r="K20" s="38">
        <v>433</v>
      </c>
      <c r="L20" s="38">
        <v>383</v>
      </c>
      <c r="M20" s="38">
        <v>425</v>
      </c>
      <c r="N20" s="38">
        <v>288</v>
      </c>
      <c r="O20" s="38">
        <v>460</v>
      </c>
      <c r="P20" s="38">
        <v>438</v>
      </c>
      <c r="Q20" s="38">
        <v>437</v>
      </c>
      <c r="R20" s="38">
        <v>299</v>
      </c>
      <c r="S20" s="38">
        <v>419</v>
      </c>
      <c r="T20" s="38">
        <v>400</v>
      </c>
      <c r="U20" s="38">
        <v>418</v>
      </c>
      <c r="V20" s="38">
        <v>276</v>
      </c>
      <c r="W20" s="38">
        <v>453</v>
      </c>
      <c r="X20" s="38">
        <v>429</v>
      </c>
      <c r="Y20" s="38">
        <v>422</v>
      </c>
      <c r="Z20" s="38">
        <v>297</v>
      </c>
      <c r="AA20" s="38">
        <v>455</v>
      </c>
      <c r="AB20" s="38">
        <v>425</v>
      </c>
      <c r="AC20" s="38">
        <v>439</v>
      </c>
      <c r="AD20" s="38">
        <v>332</v>
      </c>
      <c r="AE20" s="38">
        <v>490</v>
      </c>
      <c r="AF20" s="38">
        <v>475</v>
      </c>
      <c r="AG20" s="38">
        <v>460</v>
      </c>
      <c r="AH20" s="38">
        <v>317</v>
      </c>
      <c r="AI20" s="38">
        <v>509</v>
      </c>
      <c r="AJ20" s="38">
        <v>472</v>
      </c>
      <c r="AK20" s="38">
        <v>396</v>
      </c>
      <c r="AL20" s="38">
        <v>346</v>
      </c>
      <c r="AM20" s="38">
        <v>484</v>
      </c>
      <c r="AN20" s="38">
        <v>439</v>
      </c>
      <c r="AO20" s="38">
        <v>443</v>
      </c>
      <c r="AP20" s="38">
        <v>269</v>
      </c>
      <c r="AQ20" s="38">
        <v>447</v>
      </c>
      <c r="AR20" s="38">
        <v>553</v>
      </c>
      <c r="AS20" s="38">
        <v>394</v>
      </c>
      <c r="AT20" s="38">
        <v>260</v>
      </c>
      <c r="AU20" s="38">
        <v>408</v>
      </c>
      <c r="AV20" s="38">
        <v>366</v>
      </c>
      <c r="AW20" s="38">
        <v>391</v>
      </c>
      <c r="AX20" s="38">
        <v>256</v>
      </c>
      <c r="AY20" s="38">
        <v>344</v>
      </c>
      <c r="AZ20" s="38">
        <f t="shared" si="0"/>
        <v>1715</v>
      </c>
      <c r="BA20" s="38">
        <f t="shared" si="1"/>
        <v>1598</v>
      </c>
      <c r="BB20" s="38">
        <f t="shared" si="2"/>
        <v>1556</v>
      </c>
      <c r="BC20" s="38">
        <f t="shared" si="3"/>
        <v>1593</v>
      </c>
      <c r="BD20" s="38">
        <f t="shared" si="4"/>
        <v>1547</v>
      </c>
      <c r="BE20" s="38">
        <f t="shared" si="5"/>
        <v>1603</v>
      </c>
      <c r="BF20" s="38">
        <f t="shared" si="6"/>
        <v>1686</v>
      </c>
      <c r="BG20" s="38">
        <f t="shared" si="7"/>
        <v>1761</v>
      </c>
      <c r="BH20" s="38">
        <f t="shared" si="8"/>
        <v>1698</v>
      </c>
      <c r="BI20" s="38">
        <f t="shared" si="9"/>
        <v>1598</v>
      </c>
      <c r="BJ20" s="38">
        <f t="shared" si="10"/>
        <v>1615</v>
      </c>
      <c r="BK20" s="38">
        <f t="shared" si="11"/>
        <v>1357</v>
      </c>
    </row>
    <row r="21" spans="3:63" s="25" customFormat="1" ht="17.100000000000001" customHeight="1" thickBot="1" x14ac:dyDescent="0.25">
      <c r="C21" s="49" t="s">
        <v>56</v>
      </c>
      <c r="D21" s="38">
        <v>77</v>
      </c>
      <c r="E21" s="38">
        <v>65</v>
      </c>
      <c r="F21" s="38">
        <v>57</v>
      </c>
      <c r="G21" s="38">
        <v>79</v>
      </c>
      <c r="H21" s="38">
        <v>53</v>
      </c>
      <c r="I21" s="38">
        <v>72</v>
      </c>
      <c r="J21" s="38">
        <v>39</v>
      </c>
      <c r="K21" s="38">
        <v>58</v>
      </c>
      <c r="L21" s="38">
        <v>56</v>
      </c>
      <c r="M21" s="38">
        <v>53</v>
      </c>
      <c r="N21" s="38">
        <v>54</v>
      </c>
      <c r="O21" s="38">
        <v>48</v>
      </c>
      <c r="P21" s="38">
        <v>60</v>
      </c>
      <c r="Q21" s="38">
        <v>53</v>
      </c>
      <c r="R21" s="38">
        <v>32</v>
      </c>
      <c r="S21" s="38">
        <v>71</v>
      </c>
      <c r="T21" s="38">
        <v>70</v>
      </c>
      <c r="U21" s="38">
        <v>70</v>
      </c>
      <c r="V21" s="38">
        <v>49</v>
      </c>
      <c r="W21" s="38">
        <v>79</v>
      </c>
      <c r="X21" s="38">
        <v>77</v>
      </c>
      <c r="Y21" s="38">
        <v>67</v>
      </c>
      <c r="Z21" s="38">
        <v>33</v>
      </c>
      <c r="AA21" s="38">
        <v>69</v>
      </c>
      <c r="AB21" s="38">
        <v>47</v>
      </c>
      <c r="AC21" s="38">
        <v>55</v>
      </c>
      <c r="AD21" s="38">
        <v>51</v>
      </c>
      <c r="AE21" s="38">
        <v>77</v>
      </c>
      <c r="AF21" s="38">
        <v>70</v>
      </c>
      <c r="AG21" s="38">
        <v>56</v>
      </c>
      <c r="AH21" s="38">
        <v>53</v>
      </c>
      <c r="AI21" s="38">
        <v>68</v>
      </c>
      <c r="AJ21" s="38">
        <v>65</v>
      </c>
      <c r="AK21" s="38">
        <v>72</v>
      </c>
      <c r="AL21" s="38">
        <v>67</v>
      </c>
      <c r="AM21" s="38">
        <v>60</v>
      </c>
      <c r="AN21" s="38">
        <v>65</v>
      </c>
      <c r="AO21" s="38">
        <v>61</v>
      </c>
      <c r="AP21" s="38">
        <v>54</v>
      </c>
      <c r="AQ21" s="38">
        <v>66</v>
      </c>
      <c r="AR21" s="38">
        <v>56</v>
      </c>
      <c r="AS21" s="38">
        <v>70</v>
      </c>
      <c r="AT21" s="38">
        <v>55</v>
      </c>
      <c r="AU21" s="38">
        <v>94</v>
      </c>
      <c r="AV21" s="38">
        <v>57</v>
      </c>
      <c r="AW21" s="38">
        <v>81</v>
      </c>
      <c r="AX21" s="38">
        <v>38</v>
      </c>
      <c r="AY21" s="38">
        <v>73</v>
      </c>
      <c r="AZ21" s="38">
        <f t="shared" si="0"/>
        <v>278</v>
      </c>
      <c r="BA21" s="38">
        <f t="shared" si="1"/>
        <v>222</v>
      </c>
      <c r="BB21" s="38">
        <f t="shared" si="2"/>
        <v>211</v>
      </c>
      <c r="BC21" s="38">
        <f t="shared" si="3"/>
        <v>216</v>
      </c>
      <c r="BD21" s="38">
        <f t="shared" si="4"/>
        <v>268</v>
      </c>
      <c r="BE21" s="38">
        <f t="shared" si="5"/>
        <v>246</v>
      </c>
      <c r="BF21" s="38">
        <f t="shared" si="6"/>
        <v>230</v>
      </c>
      <c r="BG21" s="38">
        <f t="shared" si="7"/>
        <v>247</v>
      </c>
      <c r="BH21" s="38">
        <f t="shared" si="8"/>
        <v>264</v>
      </c>
      <c r="BI21" s="38">
        <f t="shared" si="9"/>
        <v>246</v>
      </c>
      <c r="BJ21" s="38">
        <f t="shared" si="10"/>
        <v>275</v>
      </c>
      <c r="BK21" s="38">
        <f t="shared" si="11"/>
        <v>249</v>
      </c>
    </row>
    <row r="22" spans="3:63" s="25" customFormat="1" ht="17.100000000000001" customHeight="1" thickBot="1" x14ac:dyDescent="0.25">
      <c r="C22" s="50" t="s">
        <v>77</v>
      </c>
      <c r="D22" s="52">
        <f t="shared" ref="D22:O22" si="12">SUM(D5:D21)</f>
        <v>14335</v>
      </c>
      <c r="E22" s="52">
        <f t="shared" si="12"/>
        <v>13060</v>
      </c>
      <c r="F22" s="52">
        <f t="shared" si="12"/>
        <v>9521</v>
      </c>
      <c r="G22" s="53">
        <f t="shared" si="12"/>
        <v>13331</v>
      </c>
      <c r="H22" s="52">
        <f t="shared" si="12"/>
        <v>11808</v>
      </c>
      <c r="I22" s="52">
        <f t="shared" si="12"/>
        <v>13254</v>
      </c>
      <c r="J22" s="52">
        <f t="shared" si="12"/>
        <v>9615</v>
      </c>
      <c r="K22" s="53">
        <f t="shared" si="12"/>
        <v>13300</v>
      </c>
      <c r="L22" s="52">
        <f t="shared" si="12"/>
        <v>11992</v>
      </c>
      <c r="M22" s="52">
        <f t="shared" si="12"/>
        <v>12180</v>
      </c>
      <c r="N22" s="52">
        <f t="shared" si="12"/>
        <v>9652</v>
      </c>
      <c r="O22" s="53">
        <f t="shared" si="12"/>
        <v>13743</v>
      </c>
      <c r="P22" s="52">
        <v>12560</v>
      </c>
      <c r="Q22" s="52">
        <f>SUM(Q5:Q21)</f>
        <v>12883</v>
      </c>
      <c r="R22" s="52">
        <f>SUM(R5:R21)</f>
        <v>9632</v>
      </c>
      <c r="S22" s="53">
        <f>SUM(S5:S21)</f>
        <v>13547</v>
      </c>
      <c r="T22" s="52">
        <f>SUM(T5:T21)</f>
        <v>13017</v>
      </c>
      <c r="U22" s="52">
        <v>12275</v>
      </c>
      <c r="V22" s="52">
        <v>9493</v>
      </c>
      <c r="W22" s="53">
        <v>13543</v>
      </c>
      <c r="X22" s="52">
        <f t="shared" ref="X22:AC22" si="13">SUM(X5:X21)</f>
        <v>12821</v>
      </c>
      <c r="Y22" s="52">
        <f t="shared" si="13"/>
        <v>12504</v>
      </c>
      <c r="Z22" s="52">
        <f t="shared" si="13"/>
        <v>9544</v>
      </c>
      <c r="AA22" s="53">
        <f t="shared" si="13"/>
        <v>14461</v>
      </c>
      <c r="AB22" s="52">
        <f t="shared" si="13"/>
        <v>11948</v>
      </c>
      <c r="AC22" s="52">
        <f t="shared" si="13"/>
        <v>12262</v>
      </c>
      <c r="AD22" s="52">
        <f t="shared" ref="AD22:AI22" si="14">SUM(AD5:AD21)</f>
        <v>9632</v>
      </c>
      <c r="AE22" s="53">
        <f t="shared" si="14"/>
        <v>13769</v>
      </c>
      <c r="AF22" s="52">
        <f t="shared" si="14"/>
        <v>12887</v>
      </c>
      <c r="AG22" s="52">
        <f t="shared" si="14"/>
        <v>12625</v>
      </c>
      <c r="AH22" s="52">
        <f t="shared" si="14"/>
        <v>10812</v>
      </c>
      <c r="AI22" s="53">
        <f t="shared" si="14"/>
        <v>14302</v>
      </c>
      <c r="AJ22" s="52">
        <f t="shared" ref="AJ22:BC22" si="15">SUM(AJ5:AJ21)</f>
        <v>13420</v>
      </c>
      <c r="AK22" s="52">
        <f t="shared" si="15"/>
        <v>13004</v>
      </c>
      <c r="AL22" s="52">
        <f t="shared" si="15"/>
        <v>10027</v>
      </c>
      <c r="AM22" s="53">
        <f t="shared" ref="AM22:AR22" si="16">SUM(AM5:AM21)</f>
        <v>13512</v>
      </c>
      <c r="AN22" s="52">
        <f t="shared" si="16"/>
        <v>11699</v>
      </c>
      <c r="AO22" s="52">
        <f t="shared" si="16"/>
        <v>13011</v>
      </c>
      <c r="AP22" s="52">
        <f t="shared" si="16"/>
        <v>9325</v>
      </c>
      <c r="AQ22" s="53">
        <f t="shared" si="16"/>
        <v>12795</v>
      </c>
      <c r="AR22" s="52">
        <f t="shared" si="16"/>
        <v>12679</v>
      </c>
      <c r="AS22" s="52">
        <f t="shared" ref="AS22:AX22" si="17">SUM(AS5:AS21)</f>
        <v>11520</v>
      </c>
      <c r="AT22" s="52">
        <f t="shared" si="17"/>
        <v>8727</v>
      </c>
      <c r="AU22" s="53">
        <f t="shared" si="17"/>
        <v>12093</v>
      </c>
      <c r="AV22" s="52">
        <f t="shared" si="17"/>
        <v>11594</v>
      </c>
      <c r="AW22" s="52">
        <f t="shared" si="17"/>
        <v>11986</v>
      </c>
      <c r="AX22" s="52">
        <f t="shared" si="17"/>
        <v>8566</v>
      </c>
      <c r="AY22" s="53">
        <f>SUM(AY5:AY21)</f>
        <v>12287</v>
      </c>
      <c r="AZ22" s="52">
        <f t="shared" si="15"/>
        <v>50247</v>
      </c>
      <c r="BA22" s="52">
        <f t="shared" si="15"/>
        <v>47977</v>
      </c>
      <c r="BB22" s="52">
        <f t="shared" si="15"/>
        <v>47567</v>
      </c>
      <c r="BC22" s="52">
        <f t="shared" si="15"/>
        <v>48622</v>
      </c>
      <c r="BD22" s="52">
        <f t="shared" si="4"/>
        <v>48328</v>
      </c>
      <c r="BE22" s="52">
        <f t="shared" si="5"/>
        <v>49330</v>
      </c>
      <c r="BF22" s="52">
        <f t="shared" si="6"/>
        <v>47611</v>
      </c>
      <c r="BG22" s="52">
        <f t="shared" si="7"/>
        <v>50626</v>
      </c>
      <c r="BH22" s="52">
        <f t="shared" si="8"/>
        <v>49963</v>
      </c>
      <c r="BI22" s="52">
        <f t="shared" si="9"/>
        <v>46830</v>
      </c>
      <c r="BJ22" s="52">
        <f t="shared" si="10"/>
        <v>45019</v>
      </c>
      <c r="BK22" s="52">
        <f t="shared" si="11"/>
        <v>44433</v>
      </c>
    </row>
    <row r="25" spans="3:63" ht="39" customHeight="1" x14ac:dyDescent="0.2">
      <c r="C25" s="26"/>
      <c r="D25" s="36" t="s">
        <v>66</v>
      </c>
      <c r="E25" s="36" t="s">
        <v>67</v>
      </c>
      <c r="F25" s="36" t="s">
        <v>68</v>
      </c>
      <c r="G25" s="54" t="s">
        <v>69</v>
      </c>
      <c r="H25" s="36" t="s">
        <v>70</v>
      </c>
      <c r="I25" s="36" t="s">
        <v>71</v>
      </c>
      <c r="J25" s="36" t="s">
        <v>72</v>
      </c>
      <c r="K25" s="54" t="s">
        <v>73</v>
      </c>
      <c r="L25" s="36" t="s">
        <v>74</v>
      </c>
      <c r="M25" s="36" t="s">
        <v>93</v>
      </c>
      <c r="N25" s="36" t="s">
        <v>117</v>
      </c>
      <c r="O25" s="54" t="s">
        <v>119</v>
      </c>
      <c r="P25" s="36" t="s">
        <v>123</v>
      </c>
      <c r="Q25" s="36" t="s">
        <v>126</v>
      </c>
      <c r="R25" s="36" t="s">
        <v>128</v>
      </c>
      <c r="S25" s="54" t="s">
        <v>130</v>
      </c>
      <c r="T25" s="36" t="s">
        <v>133</v>
      </c>
      <c r="U25" s="36" t="s">
        <v>135</v>
      </c>
      <c r="V25" s="36" t="s">
        <v>137</v>
      </c>
      <c r="W25" s="54" t="s">
        <v>142</v>
      </c>
      <c r="X25" s="36" t="s">
        <v>145</v>
      </c>
      <c r="Y25" s="36" t="s">
        <v>151</v>
      </c>
      <c r="Z25" s="36" t="s">
        <v>153</v>
      </c>
      <c r="AA25" s="54" t="s">
        <v>159</v>
      </c>
      <c r="AB25" s="36" t="s">
        <v>595</v>
      </c>
      <c r="AC25" s="36" t="s">
        <v>607</v>
      </c>
      <c r="AD25" s="36" t="s">
        <v>618</v>
      </c>
      <c r="AE25" s="54" t="s">
        <v>620</v>
      </c>
      <c r="AF25" s="36" t="s">
        <v>624</v>
      </c>
      <c r="AG25" s="36" t="s">
        <v>626</v>
      </c>
      <c r="AH25" s="36" t="s">
        <v>634</v>
      </c>
      <c r="AI25" s="54" t="s">
        <v>636</v>
      </c>
      <c r="AJ25" s="36" t="s">
        <v>640</v>
      </c>
      <c r="AK25" s="36" t="s">
        <v>642</v>
      </c>
      <c r="AL25" s="36" t="s">
        <v>644</v>
      </c>
      <c r="AM25" s="54" t="s">
        <v>646</v>
      </c>
      <c r="AN25" s="36" t="s">
        <v>650</v>
      </c>
      <c r="AO25" s="36" t="s">
        <v>652</v>
      </c>
      <c r="AP25" s="36" t="s">
        <v>654</v>
      </c>
      <c r="AQ25" s="54" t="s">
        <v>656</v>
      </c>
      <c r="AR25" s="36" t="s">
        <v>660</v>
      </c>
      <c r="AS25" s="36" t="s">
        <v>663</v>
      </c>
      <c r="AT25" s="36" t="s">
        <v>666</v>
      </c>
      <c r="AU25" s="54" t="s">
        <v>682</v>
      </c>
      <c r="AV25" s="36" t="s">
        <v>139</v>
      </c>
      <c r="AW25" s="36" t="s">
        <v>140</v>
      </c>
      <c r="AX25" s="36" t="s">
        <v>141</v>
      </c>
      <c r="AY25" s="36" t="s">
        <v>131</v>
      </c>
      <c r="AZ25" s="36" t="s">
        <v>143</v>
      </c>
      <c r="BA25" s="36" t="s">
        <v>160</v>
      </c>
      <c r="BB25" s="36" t="s">
        <v>621</v>
      </c>
      <c r="BC25" s="36" t="s">
        <v>637</v>
      </c>
      <c r="BD25" s="36" t="s">
        <v>647</v>
      </c>
      <c r="BE25" s="36" t="s">
        <v>657</v>
      </c>
      <c r="BF25" s="36" t="s">
        <v>683</v>
      </c>
    </row>
    <row r="26" spans="3:63" ht="17.100000000000001" customHeight="1" thickBot="1" x14ac:dyDescent="0.25">
      <c r="C26" s="49" t="s">
        <v>50</v>
      </c>
      <c r="D26" s="39">
        <f t="shared" ref="D26:D43" si="18">+(H5-D5)/D5</f>
        <v>-0.14313099041533547</v>
      </c>
      <c r="E26" s="39">
        <f t="shared" ref="E26:E43" si="19">+(I5-E5)/E5</f>
        <v>6.5391304347826085E-2</v>
      </c>
      <c r="F26" s="39">
        <f t="shared" ref="F26:F43" si="20">+(J5-F5)/F5</f>
        <v>2.1616541353383457E-2</v>
      </c>
      <c r="G26" s="39">
        <f t="shared" ref="G26:G43" si="21">+(K5-G5)/G5</f>
        <v>-3.6208031599736672E-2</v>
      </c>
      <c r="H26" s="39">
        <f t="shared" ref="H26:H43" si="22">+(L5-H5)/H5</f>
        <v>5.5928411633109618E-2</v>
      </c>
      <c r="I26" s="39">
        <f t="shared" ref="I26:I43" si="23">+(M5-I5)/I5</f>
        <v>-0.10610512569376428</v>
      </c>
      <c r="J26" s="39">
        <f t="shared" ref="J26:J43" si="24">+(N5-J5)/J5</f>
        <v>1.2419503219871205E-2</v>
      </c>
      <c r="K26" s="39">
        <f t="shared" ref="K26:K43" si="25">+(O5-K5)/K5</f>
        <v>7.5136612021857924E-2</v>
      </c>
      <c r="L26" s="39">
        <f t="shared" ref="L26:L43" si="26">+(P5-L5)/L5</f>
        <v>-3.9194915254237288E-2</v>
      </c>
      <c r="M26" s="39">
        <f t="shared" ref="M26:AA43" si="27">+(Q5-M5)/M5</f>
        <v>5.1497443389335283E-2</v>
      </c>
      <c r="N26" s="39">
        <f t="shared" si="27"/>
        <v>-1.0904134484325307E-2</v>
      </c>
      <c r="O26" s="39">
        <f t="shared" si="27"/>
        <v>-4.1296060991105462E-3</v>
      </c>
      <c r="P26" s="39">
        <f t="shared" si="27"/>
        <v>9.3348033811098866E-2</v>
      </c>
      <c r="Q26" s="39">
        <f t="shared" si="27"/>
        <v>-5.1754081278221606E-2</v>
      </c>
      <c r="R26" s="39">
        <f t="shared" si="27"/>
        <v>-5.1446945337620578E-2</v>
      </c>
      <c r="S26" s="39">
        <f t="shared" si="27"/>
        <v>7.3365231259968104E-3</v>
      </c>
      <c r="T26" s="39">
        <f t="shared" si="27"/>
        <v>-6.0840336134453783E-2</v>
      </c>
      <c r="U26" s="39">
        <f t="shared" si="27"/>
        <v>8.3150183150183146E-2</v>
      </c>
      <c r="V26" s="39">
        <f t="shared" si="27"/>
        <v>6.1985472154963681E-2</v>
      </c>
      <c r="W26" s="39">
        <f t="shared" si="27"/>
        <v>5.889803673210893E-2</v>
      </c>
      <c r="X26" s="39">
        <f t="shared" si="27"/>
        <v>-4.8317823908375086E-2</v>
      </c>
      <c r="Y26" s="39">
        <f t="shared" si="27"/>
        <v>-0.11701048359824145</v>
      </c>
      <c r="Z26" s="39">
        <f t="shared" si="27"/>
        <v>-2.3255813953488372E-2</v>
      </c>
      <c r="AA26" s="39">
        <f t="shared" si="27"/>
        <v>-5.3229665071770335E-2</v>
      </c>
      <c r="AB26" s="39">
        <f t="shared" ref="AB26:AP43" si="28">+(AF5-AB5)/AB5</f>
        <v>8.2737871380218125E-2</v>
      </c>
      <c r="AC26" s="39">
        <f t="shared" si="28"/>
        <v>5.7449253159708925E-2</v>
      </c>
      <c r="AD26" s="39">
        <f t="shared" si="28"/>
        <v>0.14425770308123248</v>
      </c>
      <c r="AE26" s="39">
        <f t="shared" si="28"/>
        <v>1.5161086544535692E-2</v>
      </c>
      <c r="AF26" s="39">
        <f t="shared" si="28"/>
        <v>6.9815908301493576E-2</v>
      </c>
      <c r="AG26" s="39">
        <f t="shared" si="28"/>
        <v>6.9177834118073156E-2</v>
      </c>
      <c r="AH26" s="39">
        <f t="shared" si="28"/>
        <v>-0.11709506323949409</v>
      </c>
      <c r="AI26" s="39">
        <f t="shared" si="28"/>
        <v>-2.7069072806471688E-2</v>
      </c>
      <c r="AJ26" s="39">
        <f t="shared" si="28"/>
        <v>-0.16623376623376623</v>
      </c>
      <c r="AK26" s="39">
        <f t="shared" si="28"/>
        <v>-4.0650406504065045E-3</v>
      </c>
      <c r="AL26" s="39">
        <f t="shared" si="28"/>
        <v>-1.756007393715342E-2</v>
      </c>
      <c r="AM26" s="39">
        <f t="shared" si="28"/>
        <v>-5.020786696514231E-2</v>
      </c>
      <c r="AN26" s="39">
        <f t="shared" si="28"/>
        <v>0.1059190031152648</v>
      </c>
      <c r="AO26" s="39">
        <f t="shared" si="28"/>
        <v>-8.9795918367346933E-2</v>
      </c>
      <c r="AP26" s="39">
        <f t="shared" si="28"/>
        <v>-5.268109125117592E-2</v>
      </c>
      <c r="AQ26" s="39">
        <f t="shared" ref="AQ26:AU43" si="29">+(AU5-AQ5)/AQ5</f>
        <v>-6.5993265993265993E-2</v>
      </c>
      <c r="AR26" s="39">
        <f t="shared" si="29"/>
        <v>-6.6549295774647882E-2</v>
      </c>
      <c r="AS26" s="39">
        <f t="shared" si="29"/>
        <v>1.0089686098654708E-2</v>
      </c>
      <c r="AT26" s="39">
        <f t="shared" si="29"/>
        <v>-4.4687189672293947E-3</v>
      </c>
      <c r="AU26" s="39">
        <f t="shared" si="29"/>
        <v>1.1896178803172314E-2</v>
      </c>
      <c r="AV26" s="39">
        <f t="shared" ref="AV26:AV43" si="30">+(BA5-AZ5)/AZ5</f>
        <v>-2.9003670217527526E-2</v>
      </c>
      <c r="AW26" s="39">
        <f t="shared" ref="AW26:BF43" si="31">+(BB5-BA5)/BA5</f>
        <v>6.6377800313450726E-3</v>
      </c>
      <c r="AX26" s="39">
        <f t="shared" si="31"/>
        <v>-6.410843483835516E-4</v>
      </c>
      <c r="AY26" s="39">
        <f t="shared" si="31"/>
        <v>1.4662756598240469E-3</v>
      </c>
      <c r="AZ26" s="39">
        <f t="shared" si="31"/>
        <v>3.2942898975109811E-2</v>
      </c>
      <c r="BA26" s="39">
        <f t="shared" si="31"/>
        <v>-6.2898653437278532E-2</v>
      </c>
      <c r="BB26" s="39">
        <f t="shared" si="31"/>
        <v>6.8727547740593684E-2</v>
      </c>
      <c r="BC26" s="39">
        <f t="shared" si="31"/>
        <v>1.5922158337019019E-3</v>
      </c>
      <c r="BD26" s="39">
        <f t="shared" si="31"/>
        <v>-6.349907268391769E-2</v>
      </c>
      <c r="BE26" s="39">
        <f t="shared" si="31"/>
        <v>-2.8291210863824971E-2</v>
      </c>
      <c r="BF26" s="39">
        <f t="shared" si="31"/>
        <v>-1.3392857142857142E-2</v>
      </c>
    </row>
    <row r="27" spans="3:63" ht="17.100000000000001" customHeight="1" thickBot="1" x14ac:dyDescent="0.25">
      <c r="C27" s="49" t="s">
        <v>51</v>
      </c>
      <c r="D27" s="39">
        <f t="shared" si="18"/>
        <v>-0.13868613138686131</v>
      </c>
      <c r="E27" s="39">
        <f t="shared" si="19"/>
        <v>8.7866108786610872E-2</v>
      </c>
      <c r="F27" s="39">
        <f t="shared" si="20"/>
        <v>-7.179487179487179E-2</v>
      </c>
      <c r="G27" s="39">
        <f t="shared" si="21"/>
        <v>-3.8461538461538464E-3</v>
      </c>
      <c r="H27" s="39">
        <f t="shared" si="22"/>
        <v>8.050847457627118E-2</v>
      </c>
      <c r="I27" s="39">
        <f t="shared" si="23"/>
        <v>-7.3076923076923081E-2</v>
      </c>
      <c r="J27" s="39">
        <f t="shared" si="24"/>
        <v>4.9723756906077346E-2</v>
      </c>
      <c r="K27" s="39">
        <f t="shared" si="25"/>
        <v>6.1776061776061778E-2</v>
      </c>
      <c r="L27" s="39">
        <f t="shared" si="26"/>
        <v>0.15294117647058825</v>
      </c>
      <c r="M27" s="39">
        <f t="shared" si="27"/>
        <v>1.6597510373443983E-2</v>
      </c>
      <c r="N27" s="39">
        <f t="shared" si="27"/>
        <v>-7.3684210526315783E-2</v>
      </c>
      <c r="O27" s="39">
        <f t="shared" si="27"/>
        <v>-7.2727272727272724E-2</v>
      </c>
      <c r="P27" s="39">
        <f t="shared" si="27"/>
        <v>-3.4013605442176869E-3</v>
      </c>
      <c r="Q27" s="39">
        <f t="shared" si="27"/>
        <v>-5.3061224489795916E-2</v>
      </c>
      <c r="R27" s="39">
        <f t="shared" si="27"/>
        <v>-5.113636363636364E-2</v>
      </c>
      <c r="S27" s="39">
        <f t="shared" si="27"/>
        <v>-2.3529411764705882E-2</v>
      </c>
      <c r="T27" s="39">
        <f t="shared" si="27"/>
        <v>-0.10921501706484642</v>
      </c>
      <c r="U27" s="39">
        <f t="shared" si="27"/>
        <v>3.017241379310345E-2</v>
      </c>
      <c r="V27" s="39">
        <f t="shared" si="27"/>
        <v>0.1497005988023952</v>
      </c>
      <c r="W27" s="39">
        <f t="shared" si="27"/>
        <v>0.18875502008032127</v>
      </c>
      <c r="X27" s="39">
        <f t="shared" si="27"/>
        <v>-0.13026819923371646</v>
      </c>
      <c r="Y27" s="39">
        <f t="shared" si="27"/>
        <v>-2.5104602510460251E-2</v>
      </c>
      <c r="Z27" s="39">
        <f t="shared" si="27"/>
        <v>4.1666666666666664E-2</v>
      </c>
      <c r="AA27" s="39">
        <f t="shared" si="27"/>
        <v>-0.17567567567567569</v>
      </c>
      <c r="AB27" s="39">
        <f t="shared" si="28"/>
        <v>0.13215859030837004</v>
      </c>
      <c r="AC27" s="39">
        <f t="shared" si="28"/>
        <v>0.26180257510729615</v>
      </c>
      <c r="AD27" s="39">
        <f t="shared" si="28"/>
        <v>0.13</v>
      </c>
      <c r="AE27" s="39">
        <f t="shared" si="28"/>
        <v>0.1721311475409836</v>
      </c>
      <c r="AF27" s="39">
        <f t="shared" si="28"/>
        <v>3.5019455252918288E-2</v>
      </c>
      <c r="AG27" s="39">
        <f t="shared" si="28"/>
        <v>5.1020408163265307E-2</v>
      </c>
      <c r="AH27" s="39">
        <f t="shared" si="28"/>
        <v>-1.7699115044247787E-2</v>
      </c>
      <c r="AI27" s="39">
        <f t="shared" si="28"/>
        <v>-3.1468531468531472E-2</v>
      </c>
      <c r="AJ27" s="39">
        <f t="shared" si="28"/>
        <v>-4.1353383458646614E-2</v>
      </c>
      <c r="AK27" s="39">
        <f t="shared" si="28"/>
        <v>-0.18122977346278318</v>
      </c>
      <c r="AL27" s="39">
        <f t="shared" si="28"/>
        <v>-0.22522522522522523</v>
      </c>
      <c r="AM27" s="39">
        <f t="shared" si="28"/>
        <v>-6.1371841155234655E-2</v>
      </c>
      <c r="AN27" s="39">
        <f t="shared" si="28"/>
        <v>-3.5294117647058823E-2</v>
      </c>
      <c r="AO27" s="39">
        <f t="shared" si="28"/>
        <v>1.9762845849802372E-2</v>
      </c>
      <c r="AP27" s="39">
        <f t="shared" si="28"/>
        <v>2.3255813953488372E-2</v>
      </c>
      <c r="AQ27" s="39">
        <f t="shared" si="29"/>
        <v>-0.10384615384615385</v>
      </c>
      <c r="AR27" s="39">
        <f t="shared" si="29"/>
        <v>6.097560975609756E-2</v>
      </c>
      <c r="AS27" s="39">
        <f t="shared" si="29"/>
        <v>-0.13953488372093023</v>
      </c>
      <c r="AT27" s="39">
        <f t="shared" si="29"/>
        <v>-9.6590909090909088E-2</v>
      </c>
      <c r="AU27" s="39">
        <f t="shared" si="29"/>
        <v>0.50643776824034337</v>
      </c>
      <c r="AV27" s="39">
        <f t="shared" si="30"/>
        <v>-3.3057851239669422E-2</v>
      </c>
      <c r="AW27" s="39">
        <f t="shared" si="31"/>
        <v>2.6709401709401708E-2</v>
      </c>
      <c r="AX27" s="39">
        <f t="shared" si="31"/>
        <v>9.3652445369406864E-3</v>
      </c>
      <c r="AY27" s="39">
        <f t="shared" si="31"/>
        <v>-2.9896907216494847E-2</v>
      </c>
      <c r="AZ27" s="39">
        <f t="shared" si="31"/>
        <v>4.9946865037194477E-2</v>
      </c>
      <c r="BA27" s="39">
        <f t="shared" si="31"/>
        <v>-8.5020242914979755E-2</v>
      </c>
      <c r="BB27" s="39">
        <f t="shared" si="31"/>
        <v>0.17588495575221239</v>
      </c>
      <c r="BC27" s="39">
        <f t="shared" si="31"/>
        <v>1.0348071495766699E-2</v>
      </c>
      <c r="BD27" s="39">
        <f t="shared" si="31"/>
        <v>-0.12476722532588454</v>
      </c>
      <c r="BE27" s="39">
        <f t="shared" si="31"/>
        <v>-2.8723404255319149E-2</v>
      </c>
      <c r="BF27" s="39">
        <f t="shared" si="31"/>
        <v>8.7623220153340634E-2</v>
      </c>
      <c r="BH27" s="23"/>
    </row>
    <row r="28" spans="3:63" ht="17.100000000000001" customHeight="1" thickBot="1" x14ac:dyDescent="0.25">
      <c r="C28" s="49" t="s">
        <v>52</v>
      </c>
      <c r="D28" s="39">
        <f t="shared" si="18"/>
        <v>-0.40053050397877982</v>
      </c>
      <c r="E28" s="39">
        <f t="shared" si="19"/>
        <v>-8.8397790055248615E-2</v>
      </c>
      <c r="F28" s="39">
        <f t="shared" si="20"/>
        <v>0.24778761061946902</v>
      </c>
      <c r="G28" s="39">
        <f t="shared" si="21"/>
        <v>-3.1662269129287601E-2</v>
      </c>
      <c r="H28" s="39">
        <f t="shared" si="22"/>
        <v>0.35398230088495575</v>
      </c>
      <c r="I28" s="39">
        <f t="shared" si="23"/>
        <v>-0.10909090909090909</v>
      </c>
      <c r="J28" s="39">
        <f t="shared" si="24"/>
        <v>-0.20567375886524822</v>
      </c>
      <c r="K28" s="39">
        <f t="shared" si="25"/>
        <v>-5.9945504087193457E-2</v>
      </c>
      <c r="L28" s="39">
        <f t="shared" si="26"/>
        <v>-0.12418300653594772</v>
      </c>
      <c r="M28" s="39">
        <f t="shared" si="27"/>
        <v>6.1224489795918366E-2</v>
      </c>
      <c r="N28" s="39">
        <f t="shared" si="27"/>
        <v>1.7857142857142856E-2</v>
      </c>
      <c r="O28" s="39">
        <f t="shared" si="27"/>
        <v>-5.7971014492753624E-2</v>
      </c>
      <c r="P28" s="39">
        <f t="shared" si="27"/>
        <v>4.8507462686567165E-2</v>
      </c>
      <c r="Q28" s="39">
        <f t="shared" si="27"/>
        <v>-4.1666666666666664E-2</v>
      </c>
      <c r="R28" s="39">
        <f t="shared" si="27"/>
        <v>1.7543859649122806E-2</v>
      </c>
      <c r="S28" s="39">
        <f t="shared" si="27"/>
        <v>-4.6153846153846156E-2</v>
      </c>
      <c r="T28" s="39">
        <f t="shared" si="27"/>
        <v>-1.0676156583629894E-2</v>
      </c>
      <c r="U28" s="39">
        <f t="shared" si="27"/>
        <v>-9.6989966555183951E-2</v>
      </c>
      <c r="V28" s="39">
        <f t="shared" si="27"/>
        <v>-8.6206896551724144E-2</v>
      </c>
      <c r="W28" s="39">
        <f t="shared" si="27"/>
        <v>0.18709677419354839</v>
      </c>
      <c r="X28" s="39">
        <f t="shared" si="27"/>
        <v>7.1942446043165471E-3</v>
      </c>
      <c r="Y28" s="39">
        <f t="shared" si="27"/>
        <v>7.407407407407407E-2</v>
      </c>
      <c r="Z28" s="39">
        <f t="shared" si="27"/>
        <v>8.9622641509433956E-2</v>
      </c>
      <c r="AA28" s="39">
        <f t="shared" si="27"/>
        <v>-0.11141304347826086</v>
      </c>
      <c r="AB28" s="39">
        <f t="shared" si="28"/>
        <v>0.12857142857142856</v>
      </c>
      <c r="AC28" s="39">
        <f t="shared" si="28"/>
        <v>1.0344827586206896E-2</v>
      </c>
      <c r="AD28" s="39">
        <f t="shared" si="28"/>
        <v>-3.0303030303030304E-2</v>
      </c>
      <c r="AE28" s="39">
        <f t="shared" si="28"/>
        <v>-5.8103975535168197E-2</v>
      </c>
      <c r="AF28" s="39">
        <f t="shared" si="28"/>
        <v>-7.5949367088607597E-2</v>
      </c>
      <c r="AG28" s="39">
        <f t="shared" si="28"/>
        <v>-3.4129692832764506E-2</v>
      </c>
      <c r="AH28" s="39">
        <f t="shared" si="28"/>
        <v>6.6964285714285712E-2</v>
      </c>
      <c r="AI28" s="39">
        <f t="shared" si="28"/>
        <v>2.2727272727272728E-2</v>
      </c>
      <c r="AJ28" s="39">
        <f t="shared" si="28"/>
        <v>-0.10616438356164383</v>
      </c>
      <c r="AK28" s="39">
        <f t="shared" si="28"/>
        <v>-3.5335689045936397E-2</v>
      </c>
      <c r="AL28" s="39">
        <f t="shared" si="28"/>
        <v>-0.10878661087866109</v>
      </c>
      <c r="AM28" s="39">
        <f t="shared" si="28"/>
        <v>-0.11746031746031746</v>
      </c>
      <c r="AN28" s="39">
        <f t="shared" si="28"/>
        <v>1.532567049808429E-2</v>
      </c>
      <c r="AO28" s="39">
        <f t="shared" si="28"/>
        <v>-2.9304029304029304E-2</v>
      </c>
      <c r="AP28" s="39">
        <f t="shared" si="28"/>
        <v>-0.17840375586854459</v>
      </c>
      <c r="AQ28" s="39">
        <f t="shared" si="29"/>
        <v>-0.12589928057553956</v>
      </c>
      <c r="AR28" s="39">
        <f t="shared" si="29"/>
        <v>-0.13584905660377358</v>
      </c>
      <c r="AS28" s="39">
        <f t="shared" si="29"/>
        <v>-7.1698113207547168E-2</v>
      </c>
      <c r="AT28" s="39">
        <f t="shared" si="29"/>
        <v>-0.12</v>
      </c>
      <c r="AU28" s="39">
        <f t="shared" si="29"/>
        <v>5.3497942386831275E-2</v>
      </c>
      <c r="AV28" s="39">
        <f t="shared" si="30"/>
        <v>-0.10342261904761904</v>
      </c>
      <c r="AW28" s="39">
        <f t="shared" si="31"/>
        <v>-2.9875518672199172E-2</v>
      </c>
      <c r="AX28" s="39">
        <f t="shared" si="31"/>
        <v>-3.0795551753635585E-2</v>
      </c>
      <c r="AY28" s="39">
        <f t="shared" si="31"/>
        <v>-9.7087378640776691E-3</v>
      </c>
      <c r="AZ28" s="39">
        <f t="shared" si="31"/>
        <v>5.3475935828877002E-3</v>
      </c>
      <c r="BA28" s="39">
        <f t="shared" si="31"/>
        <v>0</v>
      </c>
      <c r="BB28" s="39">
        <f t="shared" si="31"/>
        <v>1.152482269503546E-2</v>
      </c>
      <c r="BC28" s="39">
        <f t="shared" si="31"/>
        <v>-1.0517090271691499E-2</v>
      </c>
      <c r="BD28" s="39">
        <f t="shared" si="31"/>
        <v>-9.211691762621789E-2</v>
      </c>
      <c r="BE28" s="39">
        <f t="shared" si="31"/>
        <v>-7.5121951219512192E-2</v>
      </c>
      <c r="BF28" s="39">
        <f t="shared" si="31"/>
        <v>-6.6455696202531639E-2</v>
      </c>
    </row>
    <row r="29" spans="3:63" ht="17.100000000000001" customHeight="1" thickBot="1" x14ac:dyDescent="0.25">
      <c r="C29" s="49" t="s">
        <v>113</v>
      </c>
      <c r="D29" s="39">
        <f t="shared" si="18"/>
        <v>-0.39556962025316456</v>
      </c>
      <c r="E29" s="39">
        <f t="shared" si="19"/>
        <v>9.9337748344370855E-2</v>
      </c>
      <c r="F29" s="39">
        <f t="shared" si="20"/>
        <v>-8.7962962962962965E-2</v>
      </c>
      <c r="G29" s="39">
        <f t="shared" si="21"/>
        <v>-7.3578595317725759E-2</v>
      </c>
      <c r="H29" s="39">
        <f t="shared" si="22"/>
        <v>0.54973821989528793</v>
      </c>
      <c r="I29" s="39">
        <f t="shared" si="23"/>
        <v>-0.12951807228915663</v>
      </c>
      <c r="J29" s="39">
        <f t="shared" si="24"/>
        <v>6.0913705583756347E-2</v>
      </c>
      <c r="K29" s="39">
        <f t="shared" si="25"/>
        <v>0.11913357400722022</v>
      </c>
      <c r="L29" s="39">
        <f t="shared" si="26"/>
        <v>-1.0135135135135136E-2</v>
      </c>
      <c r="M29" s="39">
        <f t="shared" si="27"/>
        <v>2.0761245674740483E-2</v>
      </c>
      <c r="N29" s="39">
        <f t="shared" si="27"/>
        <v>0.12918660287081341</v>
      </c>
      <c r="O29" s="39">
        <f t="shared" si="27"/>
        <v>-0.18064516129032257</v>
      </c>
      <c r="P29" s="39">
        <f t="shared" si="27"/>
        <v>5.8020477815699661E-2</v>
      </c>
      <c r="Q29" s="39">
        <f t="shared" si="27"/>
        <v>-1.0169491525423728E-2</v>
      </c>
      <c r="R29" s="39">
        <f t="shared" si="27"/>
        <v>5.5084745762711863E-2</v>
      </c>
      <c r="S29" s="39">
        <f t="shared" si="27"/>
        <v>0.23622047244094488</v>
      </c>
      <c r="T29" s="39">
        <f t="shared" si="27"/>
        <v>-0.16451612903225807</v>
      </c>
      <c r="U29" s="39">
        <f t="shared" si="27"/>
        <v>-3.4246575342465752E-2</v>
      </c>
      <c r="V29" s="39">
        <f t="shared" si="27"/>
        <v>-0.13654618473895583</v>
      </c>
      <c r="W29" s="39">
        <f t="shared" si="27"/>
        <v>0.10191082802547771</v>
      </c>
      <c r="X29" s="39">
        <f t="shared" si="27"/>
        <v>-7.7220077220077222E-3</v>
      </c>
      <c r="Y29" s="39">
        <f t="shared" si="27"/>
        <v>-5.6737588652482268E-2</v>
      </c>
      <c r="Z29" s="39">
        <f t="shared" si="27"/>
        <v>-0.18604651162790697</v>
      </c>
      <c r="AA29" s="39">
        <f t="shared" ref="AA29:AA43" si="32">+(AE8-AA8)/AA8</f>
        <v>-0.20520231213872833</v>
      </c>
      <c r="AB29" s="39">
        <f t="shared" si="28"/>
        <v>1.556420233463035E-2</v>
      </c>
      <c r="AC29" s="39">
        <f t="shared" si="28"/>
        <v>4.1353383458646614E-2</v>
      </c>
      <c r="AD29" s="39">
        <f t="shared" si="28"/>
        <v>0.44571428571428573</v>
      </c>
      <c r="AE29" s="39">
        <f t="shared" si="28"/>
        <v>0.12727272727272726</v>
      </c>
      <c r="AF29" s="39">
        <f t="shared" si="28"/>
        <v>-2.681992337164751E-2</v>
      </c>
      <c r="AG29" s="39">
        <f t="shared" si="28"/>
        <v>3.6101083032490976E-3</v>
      </c>
      <c r="AH29" s="39">
        <f t="shared" si="28"/>
        <v>-1.1857707509881422E-2</v>
      </c>
      <c r="AI29" s="39">
        <f t="shared" si="28"/>
        <v>-0.1032258064516129</v>
      </c>
      <c r="AJ29" s="39">
        <f t="shared" si="28"/>
        <v>7.0866141732283464E-2</v>
      </c>
      <c r="AK29" s="39">
        <f t="shared" si="28"/>
        <v>-7.9136690647482008E-2</v>
      </c>
      <c r="AL29" s="39">
        <f t="shared" si="28"/>
        <v>-0.28399999999999997</v>
      </c>
      <c r="AM29" s="39">
        <f t="shared" si="28"/>
        <v>8.9928057553956831E-2</v>
      </c>
      <c r="AN29" s="39">
        <f t="shared" si="28"/>
        <v>7.3529411764705885E-2</v>
      </c>
      <c r="AO29" s="39">
        <f t="shared" si="28"/>
        <v>-6.640625E-2</v>
      </c>
      <c r="AP29" s="39">
        <f t="shared" ref="AP29:AP43" si="33">+(AT8-AP8)/AP8</f>
        <v>7.8212290502793297E-2</v>
      </c>
      <c r="AQ29" s="39">
        <f t="shared" si="29"/>
        <v>-5.6105610561056105E-2</v>
      </c>
      <c r="AR29" s="39">
        <f t="shared" si="29"/>
        <v>-0.14726027397260275</v>
      </c>
      <c r="AS29" s="39">
        <f t="shared" si="29"/>
        <v>5.4393305439330547E-2</v>
      </c>
      <c r="AT29" s="39">
        <f t="shared" si="29"/>
        <v>5.1813471502590676E-3</v>
      </c>
      <c r="AU29" s="39">
        <f t="shared" si="29"/>
        <v>-0.11538461538461539</v>
      </c>
      <c r="AV29" s="39">
        <f t="shared" si="30"/>
        <v>-0.12003530450132392</v>
      </c>
      <c r="AW29" s="39">
        <f t="shared" si="31"/>
        <v>0.10732196589769308</v>
      </c>
      <c r="AX29" s="39">
        <f t="shared" si="31"/>
        <v>-2.355072463768116E-2</v>
      </c>
      <c r="AY29" s="39">
        <f t="shared" si="31"/>
        <v>8.0705009276437853E-2</v>
      </c>
      <c r="AZ29" s="39">
        <f t="shared" si="31"/>
        <v>-5.4077253218884118E-2</v>
      </c>
      <c r="BA29" s="39">
        <f t="shared" si="31"/>
        <v>-0.11705989110707804</v>
      </c>
      <c r="BB29" s="39">
        <f t="shared" si="31"/>
        <v>0.131551901336074</v>
      </c>
      <c r="BC29" s="39">
        <f t="shared" si="31"/>
        <v>-3.7238873751135333E-2</v>
      </c>
      <c r="BD29" s="39">
        <f t="shared" si="31"/>
        <v>-4.716981132075472E-2</v>
      </c>
      <c r="BE29" s="39">
        <f t="shared" si="31"/>
        <v>0</v>
      </c>
      <c r="BF29" s="39">
        <f t="shared" si="31"/>
        <v>-6.1386138613861385E-2</v>
      </c>
    </row>
    <row r="30" spans="3:63" ht="17.100000000000001" customHeight="1" thickBot="1" x14ac:dyDescent="0.25">
      <c r="C30" s="49" t="s">
        <v>53</v>
      </c>
      <c r="D30" s="39">
        <f t="shared" si="18"/>
        <v>-0.13951011714589989</v>
      </c>
      <c r="E30" s="39">
        <f t="shared" si="19"/>
        <v>-5.1336898395721926E-2</v>
      </c>
      <c r="F30" s="39">
        <f t="shared" si="20"/>
        <v>-1.4306151645207439E-3</v>
      </c>
      <c r="G30" s="39">
        <f t="shared" si="21"/>
        <v>-7.5587334014300303E-2</v>
      </c>
      <c r="H30" s="39">
        <f t="shared" si="22"/>
        <v>0</v>
      </c>
      <c r="I30" s="39">
        <f t="shared" si="23"/>
        <v>-8.3427282976324693E-2</v>
      </c>
      <c r="J30" s="39">
        <f t="shared" si="24"/>
        <v>-9.3123209169054436E-2</v>
      </c>
      <c r="K30" s="39">
        <f t="shared" si="25"/>
        <v>-8.8397790055248626E-3</v>
      </c>
      <c r="L30" s="39">
        <f t="shared" si="26"/>
        <v>2.1039603960396041E-2</v>
      </c>
      <c r="M30" s="39">
        <f t="shared" si="27"/>
        <v>5.5350553505535055E-2</v>
      </c>
      <c r="N30" s="39">
        <f t="shared" si="27"/>
        <v>0</v>
      </c>
      <c r="O30" s="39">
        <f t="shared" si="27"/>
        <v>4.1248606465997768E-2</v>
      </c>
      <c r="P30" s="39">
        <f t="shared" si="27"/>
        <v>5.5757575757575756E-2</v>
      </c>
      <c r="Q30" s="39">
        <f t="shared" si="27"/>
        <v>-2.4475524475524476E-2</v>
      </c>
      <c r="R30" s="39">
        <f t="shared" si="27"/>
        <v>3.3175355450236969E-2</v>
      </c>
      <c r="S30" s="39">
        <f t="shared" si="27"/>
        <v>-0.12419700214132762</v>
      </c>
      <c r="T30" s="39">
        <f t="shared" si="27"/>
        <v>-0.1010332950631458</v>
      </c>
      <c r="U30" s="39">
        <f t="shared" si="27"/>
        <v>7.407407407407407E-2</v>
      </c>
      <c r="V30" s="39">
        <f t="shared" si="27"/>
        <v>3.2110091743119268E-2</v>
      </c>
      <c r="W30" s="39">
        <f t="shared" si="27"/>
        <v>0.18704156479217604</v>
      </c>
      <c r="X30" s="39">
        <f t="shared" si="27"/>
        <v>-1.6602809706257982E-2</v>
      </c>
      <c r="Y30" s="39">
        <f t="shared" si="27"/>
        <v>-4.7830923248053395E-2</v>
      </c>
      <c r="Z30" s="39">
        <f t="shared" si="27"/>
        <v>2.9629629629629628E-3</v>
      </c>
      <c r="AA30" s="39">
        <f t="shared" si="32"/>
        <v>-6.3851699279093718E-2</v>
      </c>
      <c r="AB30" s="39">
        <f t="shared" si="28"/>
        <v>-2.3376623376623377E-2</v>
      </c>
      <c r="AC30" s="39">
        <f t="shared" si="28"/>
        <v>-8.1775700934579434E-2</v>
      </c>
      <c r="AD30" s="39">
        <f t="shared" si="28"/>
        <v>3.3973412112259974E-2</v>
      </c>
      <c r="AE30" s="39">
        <f t="shared" si="28"/>
        <v>-9.5709570957095716E-2</v>
      </c>
      <c r="AF30" s="39">
        <f t="shared" si="28"/>
        <v>7.7127659574468085E-2</v>
      </c>
      <c r="AG30" s="39">
        <f t="shared" si="28"/>
        <v>4.9618320610687022E-2</v>
      </c>
      <c r="AH30" s="39">
        <f t="shared" si="28"/>
        <v>-8.2857142857142851E-2</v>
      </c>
      <c r="AI30" s="39">
        <f t="shared" si="28"/>
        <v>-9.9756690997566913E-2</v>
      </c>
      <c r="AJ30" s="39">
        <f t="shared" si="28"/>
        <v>-0.20864197530864198</v>
      </c>
      <c r="AK30" s="39">
        <f t="shared" si="28"/>
        <v>-2.5454545454545455E-2</v>
      </c>
      <c r="AL30" s="39">
        <f t="shared" si="28"/>
        <v>-5.4517133956386292E-2</v>
      </c>
      <c r="AM30" s="39">
        <f t="shared" si="28"/>
        <v>-8.3783783783783788E-2</v>
      </c>
      <c r="AN30" s="39">
        <f t="shared" si="28"/>
        <v>0.10452418096723869</v>
      </c>
      <c r="AO30" s="39">
        <f t="shared" si="28"/>
        <v>-0.15796019900497513</v>
      </c>
      <c r="AP30" s="39">
        <f t="shared" si="33"/>
        <v>-0.14168039538714991</v>
      </c>
      <c r="AQ30" s="39">
        <f t="shared" si="29"/>
        <v>7.9646017699115043E-2</v>
      </c>
      <c r="AR30" s="39">
        <f t="shared" si="29"/>
        <v>-0.12853107344632769</v>
      </c>
      <c r="AS30" s="39">
        <f t="shared" si="29"/>
        <v>8.8626292466765136E-2</v>
      </c>
      <c r="AT30" s="39">
        <f t="shared" si="29"/>
        <v>-8.829174664107485E-2</v>
      </c>
      <c r="AU30" s="39">
        <f t="shared" si="29"/>
        <v>-8.060109289617487E-2</v>
      </c>
      <c r="AV30" s="39">
        <f t="shared" si="30"/>
        <v>-7.1509009009009014E-2</v>
      </c>
      <c r="AW30" s="39">
        <f t="shared" si="31"/>
        <v>-4.4572468162522742E-2</v>
      </c>
      <c r="AX30" s="39">
        <f t="shared" si="31"/>
        <v>3.1418597270707713E-2</v>
      </c>
      <c r="AY30" s="39">
        <f t="shared" si="31"/>
        <v>-2.1538461538461538E-2</v>
      </c>
      <c r="AZ30" s="39">
        <f t="shared" si="31"/>
        <v>4.6540880503144651E-2</v>
      </c>
      <c r="BA30" s="39">
        <f t="shared" si="31"/>
        <v>-3.4855769230769232E-2</v>
      </c>
      <c r="BB30" s="39">
        <f t="shared" si="31"/>
        <v>-4.7322540473225407E-2</v>
      </c>
      <c r="BC30" s="39">
        <f t="shared" si="31"/>
        <v>-1.4052287581699347E-2</v>
      </c>
      <c r="BD30" s="39">
        <f t="shared" si="31"/>
        <v>-9.5127610208816701E-2</v>
      </c>
      <c r="BE30" s="39">
        <f t="shared" si="31"/>
        <v>-3.3699633699633698E-2</v>
      </c>
      <c r="BF30" s="39">
        <f t="shared" si="31"/>
        <v>-5.1554207733131158E-2</v>
      </c>
    </row>
    <row r="31" spans="3:63" ht="17.100000000000001" customHeight="1" thickBot="1" x14ac:dyDescent="0.25">
      <c r="C31" s="92" t="s">
        <v>54</v>
      </c>
      <c r="D31" s="94">
        <f t="shared" si="18"/>
        <v>-0.1751412429378531</v>
      </c>
      <c r="E31" s="94">
        <f t="shared" si="19"/>
        <v>-2.7624309392265192E-2</v>
      </c>
      <c r="F31" s="94">
        <f t="shared" si="20"/>
        <v>-7.586206896551724E-2</v>
      </c>
      <c r="G31" s="94">
        <f t="shared" si="21"/>
        <v>0.14184397163120568</v>
      </c>
      <c r="H31" s="94">
        <f t="shared" si="22"/>
        <v>-0.17123287671232876</v>
      </c>
      <c r="I31" s="94">
        <f t="shared" si="23"/>
        <v>-0.22159090909090909</v>
      </c>
      <c r="J31" s="94">
        <f t="shared" si="24"/>
        <v>-0.2462686567164179</v>
      </c>
      <c r="K31" s="94">
        <f t="shared" si="25"/>
        <v>3.7267080745341616E-2</v>
      </c>
      <c r="L31" s="94">
        <f t="shared" si="26"/>
        <v>0.38842975206611569</v>
      </c>
      <c r="M31" s="94">
        <f t="shared" si="27"/>
        <v>0.32116788321167883</v>
      </c>
      <c r="N31" s="94">
        <f t="shared" si="27"/>
        <v>9.9009900990099015E-2</v>
      </c>
      <c r="O31" s="94">
        <f t="shared" si="27"/>
        <v>3.5928143712574849E-2</v>
      </c>
      <c r="P31" s="94">
        <f t="shared" si="27"/>
        <v>-2.3809523809523808E-2</v>
      </c>
      <c r="Q31" s="94">
        <f t="shared" si="27"/>
        <v>-0.20994475138121546</v>
      </c>
      <c r="R31" s="94">
        <f t="shared" si="27"/>
        <v>-0.25225225225225223</v>
      </c>
      <c r="S31" s="94">
        <f t="shared" si="27"/>
        <v>-0.20809248554913296</v>
      </c>
      <c r="T31" s="94">
        <f t="shared" si="27"/>
        <v>-0.1951219512195122</v>
      </c>
      <c r="U31" s="94">
        <f t="shared" si="27"/>
        <v>6.2937062937062943E-2</v>
      </c>
      <c r="V31" s="94">
        <f t="shared" si="27"/>
        <v>0.61445783132530118</v>
      </c>
      <c r="W31" s="94">
        <f t="shared" si="27"/>
        <v>0.45985401459854014</v>
      </c>
      <c r="X31" s="94">
        <f t="shared" si="27"/>
        <v>8.3333333333333329E-2</v>
      </c>
      <c r="Y31" s="94">
        <f t="shared" si="27"/>
        <v>0</v>
      </c>
      <c r="Z31" s="94">
        <f t="shared" si="27"/>
        <v>-9.7014925373134331E-2</v>
      </c>
      <c r="AA31" s="94">
        <f t="shared" si="32"/>
        <v>-0.14000000000000001</v>
      </c>
      <c r="AB31" s="94">
        <f t="shared" si="28"/>
        <v>6.9930069930069935E-2</v>
      </c>
      <c r="AC31" s="94">
        <f t="shared" si="28"/>
        <v>0</v>
      </c>
      <c r="AD31" s="94">
        <f t="shared" si="28"/>
        <v>-0.18181818181818182</v>
      </c>
      <c r="AE31" s="94">
        <f t="shared" si="28"/>
        <v>5.232558139534884E-2</v>
      </c>
      <c r="AF31" s="94">
        <f t="shared" si="28"/>
        <v>-1.9607843137254902E-2</v>
      </c>
      <c r="AG31" s="94">
        <f t="shared" si="28"/>
        <v>-0.11842105263157894</v>
      </c>
      <c r="AH31" s="94">
        <f t="shared" si="28"/>
        <v>0.20202020202020202</v>
      </c>
      <c r="AI31" s="94">
        <f t="shared" si="28"/>
        <v>-4.9723756906077346E-2</v>
      </c>
      <c r="AJ31" s="94">
        <f t="shared" si="28"/>
        <v>-0.22666666666666666</v>
      </c>
      <c r="AK31" s="94">
        <f t="shared" si="28"/>
        <v>0.33582089552238809</v>
      </c>
      <c r="AL31" s="94">
        <f t="shared" si="28"/>
        <v>0.11764705882352941</v>
      </c>
      <c r="AM31" s="94">
        <f t="shared" si="28"/>
        <v>-0.10465116279069768</v>
      </c>
      <c r="AN31" s="94">
        <f t="shared" si="28"/>
        <v>0.45689655172413796</v>
      </c>
      <c r="AO31" s="94">
        <f t="shared" si="28"/>
        <v>-0.18994413407821228</v>
      </c>
      <c r="AP31" s="94">
        <f t="shared" si="33"/>
        <v>-0.19548872180451127</v>
      </c>
      <c r="AQ31" s="94">
        <f t="shared" si="29"/>
        <v>-0.15584415584415584</v>
      </c>
      <c r="AR31" s="94">
        <f t="shared" si="29"/>
        <v>-0.30769230769230771</v>
      </c>
      <c r="AS31" s="94">
        <f t="shared" si="29"/>
        <v>-0.14482758620689656</v>
      </c>
      <c r="AT31" s="94">
        <f t="shared" si="29"/>
        <v>-0.12149532710280374</v>
      </c>
      <c r="AU31" s="94">
        <f t="shared" si="29"/>
        <v>8.461538461538462E-2</v>
      </c>
      <c r="AV31" s="94">
        <f t="shared" si="30"/>
        <v>-4.192546583850932E-2</v>
      </c>
      <c r="AW31" s="94">
        <f t="shared" si="31"/>
        <v>-0.14748784440842788</v>
      </c>
      <c r="AX31" s="94">
        <f t="shared" si="31"/>
        <v>0.20342205323193915</v>
      </c>
      <c r="AY31" s="94">
        <f t="shared" si="31"/>
        <v>-0.16745655608214849</v>
      </c>
      <c r="AZ31" s="94">
        <f t="shared" si="31"/>
        <v>0.17267552182163187</v>
      </c>
      <c r="BA31" s="94">
        <f t="shared" si="31"/>
        <v>-4.8543689320388349E-2</v>
      </c>
      <c r="BB31" s="94">
        <f t="shared" si="31"/>
        <v>-5.1020408163265302E-3</v>
      </c>
      <c r="BC31" s="94">
        <f t="shared" si="31"/>
        <v>-1.7094017094017096E-2</v>
      </c>
      <c r="BD31" s="94">
        <f t="shared" si="31"/>
        <v>1.2173913043478261E-2</v>
      </c>
      <c r="BE31" s="94">
        <f t="shared" si="31"/>
        <v>-5.3264604810996562E-2</v>
      </c>
      <c r="BF31" s="94">
        <f t="shared" si="31"/>
        <v>-0.13611615245009073</v>
      </c>
    </row>
    <row r="32" spans="3:63" ht="17.100000000000001" customHeight="1" thickBot="1" x14ac:dyDescent="0.25">
      <c r="C32" s="49" t="s">
        <v>112</v>
      </c>
      <c r="D32" s="39">
        <f t="shared" si="18"/>
        <v>-0.32014388489208634</v>
      </c>
      <c r="E32" s="39">
        <f t="shared" si="19"/>
        <v>2.1778584392014518E-2</v>
      </c>
      <c r="F32" s="39">
        <f t="shared" si="20"/>
        <v>3.1331592689295036E-2</v>
      </c>
      <c r="G32" s="39">
        <f t="shared" si="21"/>
        <v>-6.1567164179104475E-2</v>
      </c>
      <c r="H32" s="39">
        <f t="shared" si="22"/>
        <v>0.33597883597883599</v>
      </c>
      <c r="I32" s="39">
        <f t="shared" si="23"/>
        <v>-0.19005328596802842</v>
      </c>
      <c r="J32" s="39">
        <f t="shared" si="24"/>
        <v>-3.0379746835443037E-2</v>
      </c>
      <c r="K32" s="39">
        <f t="shared" si="25"/>
        <v>0.22266401590457258</v>
      </c>
      <c r="L32" s="39">
        <f t="shared" si="26"/>
        <v>-2.7722772277227723E-2</v>
      </c>
      <c r="M32" s="39">
        <f t="shared" si="27"/>
        <v>0.18201754385964913</v>
      </c>
      <c r="N32" s="39">
        <f t="shared" si="27"/>
        <v>8.877284595300261E-2</v>
      </c>
      <c r="O32" s="39">
        <f t="shared" si="27"/>
        <v>-0.15934959349593497</v>
      </c>
      <c r="P32" s="39">
        <f t="shared" si="27"/>
        <v>0.11405295315682282</v>
      </c>
      <c r="Q32" s="39">
        <f t="shared" si="27"/>
        <v>-0.20779220779220781</v>
      </c>
      <c r="R32" s="39">
        <f t="shared" si="27"/>
        <v>-0.14628297362110312</v>
      </c>
      <c r="S32" s="39">
        <f t="shared" si="27"/>
        <v>5.8027079303675051E-3</v>
      </c>
      <c r="T32" s="39">
        <f t="shared" si="27"/>
        <v>-0.14259597806215721</v>
      </c>
      <c r="U32" s="39">
        <f t="shared" si="27"/>
        <v>8.6651053864168617E-2</v>
      </c>
      <c r="V32" s="39">
        <f t="shared" si="27"/>
        <v>0.15730337078651685</v>
      </c>
      <c r="W32" s="39">
        <f t="shared" si="27"/>
        <v>8.269230769230769E-2</v>
      </c>
      <c r="X32" s="39">
        <f t="shared" si="27"/>
        <v>-8.5287846481876331E-3</v>
      </c>
      <c r="Y32" s="39">
        <f t="shared" si="27"/>
        <v>2.8017241379310345E-2</v>
      </c>
      <c r="Z32" s="39">
        <f t="shared" si="27"/>
        <v>-3.640776699029126E-2</v>
      </c>
      <c r="AA32" s="39">
        <f t="shared" si="32"/>
        <v>-6.9271758436944941E-2</v>
      </c>
      <c r="AB32" s="39">
        <f t="shared" si="28"/>
        <v>9.4623655913978491E-2</v>
      </c>
      <c r="AC32" s="39">
        <f t="shared" si="28"/>
        <v>4.6121593291404611E-2</v>
      </c>
      <c r="AD32" s="39">
        <f t="shared" si="28"/>
        <v>5.793450881612091E-2</v>
      </c>
      <c r="AE32" s="39">
        <f t="shared" si="28"/>
        <v>0.11450381679389313</v>
      </c>
      <c r="AF32" s="39">
        <f t="shared" si="28"/>
        <v>4.3222003929273084E-2</v>
      </c>
      <c r="AG32" s="39">
        <f t="shared" si="28"/>
        <v>-9.6192384769539077E-2</v>
      </c>
      <c r="AH32" s="39">
        <f t="shared" si="28"/>
        <v>6.4285714285714279E-2</v>
      </c>
      <c r="AI32" s="39">
        <f t="shared" si="28"/>
        <v>-5.650684931506849E-2</v>
      </c>
      <c r="AJ32" s="39">
        <f t="shared" si="28"/>
        <v>-0.12429378531073447</v>
      </c>
      <c r="AK32" s="39">
        <f t="shared" si="28"/>
        <v>2.4390243902439025E-2</v>
      </c>
      <c r="AL32" s="39">
        <f t="shared" si="28"/>
        <v>-0.19463087248322147</v>
      </c>
      <c r="AM32" s="39">
        <f t="shared" si="28"/>
        <v>-9.9818511796733206E-2</v>
      </c>
      <c r="AN32" s="39">
        <f t="shared" si="28"/>
        <v>4.7311827956989246E-2</v>
      </c>
      <c r="AO32" s="39">
        <f t="shared" si="28"/>
        <v>-7.3593073593073599E-2</v>
      </c>
      <c r="AP32" s="39">
        <f t="shared" si="33"/>
        <v>8.3333333333333332E-3</v>
      </c>
      <c r="AQ32" s="39">
        <f t="shared" si="29"/>
        <v>-0.1028225806451613</v>
      </c>
      <c r="AR32" s="39">
        <f t="shared" si="29"/>
        <v>3.9014373716632446E-2</v>
      </c>
      <c r="AS32" s="39">
        <f t="shared" si="29"/>
        <v>4.2056074766355138E-2</v>
      </c>
      <c r="AT32" s="39">
        <f t="shared" si="29"/>
        <v>-1.6528925619834711E-2</v>
      </c>
      <c r="AU32" s="39">
        <f t="shared" si="29"/>
        <v>7.8651685393258425E-2</v>
      </c>
      <c r="AV32" s="39">
        <f t="shared" si="30"/>
        <v>-9.2300098716683113E-2</v>
      </c>
      <c r="AW32" s="39">
        <f t="shared" si="31"/>
        <v>6.5252854812398037E-2</v>
      </c>
      <c r="AX32" s="39">
        <f t="shared" si="31"/>
        <v>2.5523226135783562E-3</v>
      </c>
      <c r="AY32" s="39">
        <f t="shared" si="31"/>
        <v>-5.8044806517311608E-2</v>
      </c>
      <c r="AZ32" s="39">
        <f t="shared" si="31"/>
        <v>3.135135135135135E-2</v>
      </c>
      <c r="BA32" s="39">
        <f t="shared" si="31"/>
        <v>-2.358490566037736E-2</v>
      </c>
      <c r="BB32" s="39">
        <f t="shared" si="31"/>
        <v>7.9978529253891567E-2</v>
      </c>
      <c r="BC32" s="39">
        <f t="shared" si="31"/>
        <v>-1.5904572564612324E-2</v>
      </c>
      <c r="BD32" s="39">
        <f t="shared" si="31"/>
        <v>-9.9494949494949497E-2</v>
      </c>
      <c r="BE32" s="39">
        <f t="shared" si="31"/>
        <v>-3.3651149747616377E-2</v>
      </c>
      <c r="BF32" s="39">
        <f t="shared" si="31"/>
        <v>3.8305281485780614E-2</v>
      </c>
    </row>
    <row r="33" spans="3:58" ht="17.100000000000001" customHeight="1" thickBot="1" x14ac:dyDescent="0.25">
      <c r="C33" s="49" t="s">
        <v>89</v>
      </c>
      <c r="D33" s="39">
        <f t="shared" si="18"/>
        <v>-0.24374999999999999</v>
      </c>
      <c r="E33" s="39">
        <f t="shared" si="19"/>
        <v>5.8064516129032261E-2</v>
      </c>
      <c r="F33" s="39">
        <f t="shared" si="20"/>
        <v>0.10091743119266056</v>
      </c>
      <c r="G33" s="39">
        <f t="shared" si="21"/>
        <v>-1.7441860465116279E-2</v>
      </c>
      <c r="H33" s="39">
        <f t="shared" si="22"/>
        <v>0.30578512396694213</v>
      </c>
      <c r="I33" s="39">
        <f t="shared" si="23"/>
        <v>-6.097560975609756E-2</v>
      </c>
      <c r="J33" s="39">
        <f t="shared" si="24"/>
        <v>-0.1111111111111111</v>
      </c>
      <c r="K33" s="39">
        <f t="shared" si="25"/>
        <v>6.3116370808678504E-2</v>
      </c>
      <c r="L33" s="39">
        <f t="shared" si="26"/>
        <v>-5.9071729957805907E-2</v>
      </c>
      <c r="M33" s="39">
        <f t="shared" si="27"/>
        <v>3.67965367965368E-2</v>
      </c>
      <c r="N33" s="39">
        <f t="shared" si="27"/>
        <v>0.13125000000000001</v>
      </c>
      <c r="O33" s="39">
        <f t="shared" si="27"/>
        <v>-4.8237476808905382E-2</v>
      </c>
      <c r="P33" s="39">
        <f t="shared" si="27"/>
        <v>8.9686098654708515E-2</v>
      </c>
      <c r="Q33" s="39">
        <f t="shared" si="27"/>
        <v>-3.1315240083507306E-2</v>
      </c>
      <c r="R33" s="39">
        <f t="shared" si="27"/>
        <v>0.15469613259668508</v>
      </c>
      <c r="S33" s="39">
        <f t="shared" si="27"/>
        <v>0.14814814814814814</v>
      </c>
      <c r="T33" s="39">
        <f t="shared" si="27"/>
        <v>6.3786008230452676E-2</v>
      </c>
      <c r="U33" s="39">
        <f t="shared" si="27"/>
        <v>0.14008620689655171</v>
      </c>
      <c r="V33" s="39">
        <f t="shared" si="27"/>
        <v>-0.12200956937799043</v>
      </c>
      <c r="W33" s="39">
        <f t="shared" si="27"/>
        <v>5.0933786078098474E-2</v>
      </c>
      <c r="X33" s="39">
        <f t="shared" si="27"/>
        <v>-4.8355899419729204E-2</v>
      </c>
      <c r="Y33" s="39">
        <f t="shared" si="27"/>
        <v>-4.5368620037807186E-2</v>
      </c>
      <c r="Z33" s="39">
        <f t="shared" si="27"/>
        <v>-5.4495912806539508E-3</v>
      </c>
      <c r="AA33" s="39">
        <f t="shared" si="32"/>
        <v>-9.6930533117932149E-2</v>
      </c>
      <c r="AB33" s="39">
        <f t="shared" si="28"/>
        <v>0.1402439024390244</v>
      </c>
      <c r="AC33" s="39">
        <f t="shared" si="28"/>
        <v>3.9603960396039604E-2</v>
      </c>
      <c r="AD33" s="39">
        <f t="shared" si="28"/>
        <v>0.15890410958904111</v>
      </c>
      <c r="AE33" s="39">
        <f t="shared" si="28"/>
        <v>0.13595706618962433</v>
      </c>
      <c r="AF33" s="39">
        <f t="shared" si="28"/>
        <v>0.17468805704099821</v>
      </c>
      <c r="AG33" s="39">
        <f t="shared" si="28"/>
        <v>2.2857142857142857E-2</v>
      </c>
      <c r="AH33" s="39">
        <f t="shared" si="28"/>
        <v>5.9101654846335699E-2</v>
      </c>
      <c r="AI33" s="39">
        <f t="shared" si="28"/>
        <v>-3.3070866141732283E-2</v>
      </c>
      <c r="AJ33" s="39">
        <f t="shared" si="28"/>
        <v>-8.6494688922610016E-2</v>
      </c>
      <c r="AK33" s="39">
        <f t="shared" si="28"/>
        <v>5.9590316573556797E-2</v>
      </c>
      <c r="AL33" s="39">
        <f t="shared" si="28"/>
        <v>-0.12723214285714285</v>
      </c>
      <c r="AM33" s="39">
        <f t="shared" si="28"/>
        <v>1.9543973941368076E-2</v>
      </c>
      <c r="AN33" s="39">
        <f t="shared" si="28"/>
        <v>-4.3189368770764118E-2</v>
      </c>
      <c r="AO33" s="39">
        <f t="shared" si="28"/>
        <v>-0.18101933216168717</v>
      </c>
      <c r="AP33" s="39">
        <f t="shared" si="33"/>
        <v>-2.3017902813299233E-2</v>
      </c>
      <c r="AQ33" s="39">
        <f t="shared" si="29"/>
        <v>-0.17092651757188498</v>
      </c>
      <c r="AR33" s="39">
        <f t="shared" si="29"/>
        <v>-1.0416666666666666E-2</v>
      </c>
      <c r="AS33" s="39">
        <f t="shared" si="29"/>
        <v>0.29399141630901288</v>
      </c>
      <c r="AT33" s="39">
        <f t="shared" si="29"/>
        <v>9.1623036649214659E-2</v>
      </c>
      <c r="AU33" s="39">
        <f t="shared" si="29"/>
        <v>0.12138728323699421</v>
      </c>
      <c r="AV33" s="39">
        <f t="shared" si="30"/>
        <v>-3.6912751677852351E-2</v>
      </c>
      <c r="AW33" s="39">
        <f t="shared" si="31"/>
        <v>4.2392566782810684E-2</v>
      </c>
      <c r="AX33" s="39">
        <f t="shared" si="31"/>
        <v>2.7855153203342618E-3</v>
      </c>
      <c r="AY33" s="39">
        <f t="shared" si="31"/>
        <v>8.7222222222222229E-2</v>
      </c>
      <c r="AZ33" s="39">
        <f t="shared" si="31"/>
        <v>3.8323965252938172E-2</v>
      </c>
      <c r="BA33" s="39">
        <f t="shared" si="31"/>
        <v>-5.4625984251968504E-2</v>
      </c>
      <c r="BB33" s="39">
        <f t="shared" si="31"/>
        <v>0.11608537220197813</v>
      </c>
      <c r="BC33" s="39">
        <f t="shared" si="31"/>
        <v>5.3171641791044777E-2</v>
      </c>
      <c r="BD33" s="39">
        <f t="shared" si="31"/>
        <v>-3.100088573959256E-2</v>
      </c>
      <c r="BE33" s="39">
        <f t="shared" si="31"/>
        <v>-0.11197440585009141</v>
      </c>
      <c r="BF33" s="39">
        <f t="shared" si="31"/>
        <v>0.11785898095728255</v>
      </c>
    </row>
    <row r="34" spans="3:58" ht="17.100000000000001" customHeight="1" thickBot="1" x14ac:dyDescent="0.25">
      <c r="C34" s="49" t="s">
        <v>75</v>
      </c>
      <c r="D34" s="39">
        <f t="shared" si="18"/>
        <v>-0.119960668633235</v>
      </c>
      <c r="E34" s="39">
        <f t="shared" si="19"/>
        <v>7.1906354515050161E-2</v>
      </c>
      <c r="F34" s="39">
        <f t="shared" si="20"/>
        <v>3.4980988593155897E-2</v>
      </c>
      <c r="G34" s="39">
        <f t="shared" si="21"/>
        <v>2.4248813916710597E-2</v>
      </c>
      <c r="H34" s="39">
        <f t="shared" si="22"/>
        <v>-1.564245810055866E-2</v>
      </c>
      <c r="I34" s="39">
        <f t="shared" si="23"/>
        <v>-0.10296411856474259</v>
      </c>
      <c r="J34" s="39">
        <f t="shared" si="24"/>
        <v>3.6002939015429829E-2</v>
      </c>
      <c r="K34" s="39">
        <f t="shared" si="25"/>
        <v>-2.3674729799279464E-2</v>
      </c>
      <c r="L34" s="39">
        <f t="shared" si="26"/>
        <v>5.7321225879682178E-2</v>
      </c>
      <c r="M34" s="39">
        <f t="shared" si="27"/>
        <v>4.1739130434782612E-2</v>
      </c>
      <c r="N34" s="39">
        <f t="shared" si="27"/>
        <v>2.1276595744680851E-3</v>
      </c>
      <c r="O34" s="39">
        <f t="shared" si="27"/>
        <v>2.5303110173958882E-2</v>
      </c>
      <c r="P34" s="39">
        <f t="shared" si="27"/>
        <v>-2.8448738593666131E-2</v>
      </c>
      <c r="Q34" s="39">
        <f t="shared" si="27"/>
        <v>6.1213132999443521E-3</v>
      </c>
      <c r="R34" s="39">
        <f t="shared" si="27"/>
        <v>1.2738853503184714E-2</v>
      </c>
      <c r="S34" s="39">
        <f t="shared" si="27"/>
        <v>4.2673521850899745E-2</v>
      </c>
      <c r="T34" s="39">
        <f t="shared" si="27"/>
        <v>0.10828729281767956</v>
      </c>
      <c r="U34" s="39">
        <f t="shared" si="27"/>
        <v>6.0840707964601769E-3</v>
      </c>
      <c r="V34" s="39">
        <f t="shared" si="27"/>
        <v>-2.7253668763102725E-2</v>
      </c>
      <c r="W34" s="39">
        <f t="shared" si="27"/>
        <v>-1.6765285996055226E-2</v>
      </c>
      <c r="X34" s="39">
        <f t="shared" si="27"/>
        <v>-5.3838484546360914E-2</v>
      </c>
      <c r="Y34" s="39">
        <f t="shared" si="27"/>
        <v>-8.2462891698735566E-3</v>
      </c>
      <c r="Z34" s="39">
        <f t="shared" si="27"/>
        <v>-3.8074712643678163E-2</v>
      </c>
      <c r="AA34" s="39">
        <f t="shared" si="32"/>
        <v>3.3099297893681046E-2</v>
      </c>
      <c r="AB34" s="39">
        <f t="shared" si="28"/>
        <v>4.7418335089567963E-2</v>
      </c>
      <c r="AC34" s="39">
        <f t="shared" si="28"/>
        <v>-2.8270509977827051E-2</v>
      </c>
      <c r="AD34" s="39">
        <f t="shared" si="28"/>
        <v>0.10231516056758776</v>
      </c>
      <c r="AE34" s="39">
        <f t="shared" si="28"/>
        <v>1.7475728155339806E-2</v>
      </c>
      <c r="AF34" s="39">
        <f t="shared" si="28"/>
        <v>6.5392354124748494E-3</v>
      </c>
      <c r="AG34" s="39">
        <f t="shared" si="28"/>
        <v>3.7079292641186534E-2</v>
      </c>
      <c r="AH34" s="39">
        <f t="shared" si="28"/>
        <v>-5.5555555555555552E-2</v>
      </c>
      <c r="AI34" s="39">
        <f t="shared" si="28"/>
        <v>-6.3454198473282444E-2</v>
      </c>
      <c r="AJ34" s="39">
        <f t="shared" si="28"/>
        <v>-0.11694152923538231</v>
      </c>
      <c r="AK34" s="39">
        <f t="shared" si="28"/>
        <v>1.65016501650165E-2</v>
      </c>
      <c r="AL34" s="39">
        <f t="shared" si="28"/>
        <v>-1.9368723098995694E-2</v>
      </c>
      <c r="AM34" s="39">
        <f t="shared" si="28"/>
        <v>-9.0677534386143663E-2</v>
      </c>
      <c r="AN34" s="39">
        <f t="shared" si="28"/>
        <v>8.8851160158460674E-2</v>
      </c>
      <c r="AO34" s="39">
        <f t="shared" si="28"/>
        <v>-0.11525974025974026</v>
      </c>
      <c r="AP34" s="39">
        <f t="shared" si="33"/>
        <v>-0.11704462326261887</v>
      </c>
      <c r="AQ34" s="39">
        <f t="shared" si="29"/>
        <v>-0.11932773109243698</v>
      </c>
      <c r="AR34" s="39">
        <f t="shared" si="29"/>
        <v>-9.1995841995842001E-2</v>
      </c>
      <c r="AS34" s="39">
        <f t="shared" si="29"/>
        <v>3.3027522935779818E-2</v>
      </c>
      <c r="AT34" s="39">
        <f t="shared" si="29"/>
        <v>-8.5335542667771339E-2</v>
      </c>
      <c r="AU34" s="39">
        <f t="shared" si="29"/>
        <v>3.4351145038167941E-2</v>
      </c>
      <c r="AV34" s="39">
        <f t="shared" si="30"/>
        <v>-3.2670454545454543E-3</v>
      </c>
      <c r="AW34" s="39">
        <f t="shared" si="31"/>
        <v>-3.1779962947128405E-2</v>
      </c>
      <c r="AX34" s="39">
        <f t="shared" si="31"/>
        <v>3.2970267883426552E-2</v>
      </c>
      <c r="AY34" s="39">
        <f t="shared" si="31"/>
        <v>8.4069535480193781E-3</v>
      </c>
      <c r="AZ34" s="39">
        <f t="shared" si="31"/>
        <v>1.8934576798078282E-2</v>
      </c>
      <c r="BA34" s="39">
        <f t="shared" si="31"/>
        <v>-1.5254472333934267E-2</v>
      </c>
      <c r="BB34" s="39">
        <f t="shared" si="31"/>
        <v>2.9854950007041262E-2</v>
      </c>
      <c r="BC34" s="39">
        <f t="shared" si="31"/>
        <v>-1.8733761794065364E-2</v>
      </c>
      <c r="BD34" s="39">
        <f t="shared" si="31"/>
        <v>-5.6995540691192864E-2</v>
      </c>
      <c r="BE34" s="39">
        <f t="shared" si="31"/>
        <v>-6.3395891827988771E-2</v>
      </c>
      <c r="BF34" s="39">
        <f t="shared" si="31"/>
        <v>-2.7137898390659516E-2</v>
      </c>
    </row>
    <row r="35" spans="3:58" ht="17.100000000000001" customHeight="1" thickBot="1" x14ac:dyDescent="0.25">
      <c r="C35" s="49" t="s">
        <v>114</v>
      </c>
      <c r="D35" s="39">
        <f t="shared" si="18"/>
        <v>-6.691919191919192E-2</v>
      </c>
      <c r="E35" s="39">
        <f t="shared" si="19"/>
        <v>-5.5412371134020616E-2</v>
      </c>
      <c r="F35" s="39">
        <f t="shared" si="20"/>
        <v>-3.6231884057971015E-3</v>
      </c>
      <c r="G35" s="39">
        <f t="shared" si="21"/>
        <v>-2.6885245901639345E-2</v>
      </c>
      <c r="H35" s="39">
        <f t="shared" si="22"/>
        <v>-0.11705006765899864</v>
      </c>
      <c r="I35" s="39">
        <f t="shared" si="23"/>
        <v>-5.5252387448840382E-2</v>
      </c>
      <c r="J35" s="39">
        <f t="shared" si="24"/>
        <v>-0.05</v>
      </c>
      <c r="K35" s="39">
        <f t="shared" si="25"/>
        <v>4.3800539083557952E-2</v>
      </c>
      <c r="L35" s="39">
        <f t="shared" si="26"/>
        <v>0.13180076628352491</v>
      </c>
      <c r="M35" s="39">
        <f t="shared" si="27"/>
        <v>6.2093862815884478E-2</v>
      </c>
      <c r="N35" s="39">
        <f t="shared" si="27"/>
        <v>3.4449760765550237E-2</v>
      </c>
      <c r="O35" s="39">
        <f t="shared" si="27"/>
        <v>2.0012911555842477E-2</v>
      </c>
      <c r="P35" s="39">
        <f t="shared" si="27"/>
        <v>3.5206499661475966E-2</v>
      </c>
      <c r="Q35" s="39">
        <f t="shared" si="27"/>
        <v>-4.010876954452753E-2</v>
      </c>
      <c r="R35" s="39">
        <f t="shared" si="27"/>
        <v>7.1230342275670669E-2</v>
      </c>
      <c r="S35" s="39">
        <f t="shared" si="27"/>
        <v>-2.911392405063291E-2</v>
      </c>
      <c r="T35" s="39">
        <f t="shared" si="27"/>
        <v>-2.0928711576193592E-2</v>
      </c>
      <c r="U35" s="39">
        <f t="shared" si="27"/>
        <v>-1.5580736543909348E-2</v>
      </c>
      <c r="V35" s="39">
        <f t="shared" si="27"/>
        <v>-2.7633851468048358E-2</v>
      </c>
      <c r="W35" s="39">
        <f t="shared" si="27"/>
        <v>0.11799217731421122</v>
      </c>
      <c r="X35" s="39">
        <f t="shared" si="27"/>
        <v>-7.2812291249164995E-2</v>
      </c>
      <c r="Y35" s="39">
        <f t="shared" si="27"/>
        <v>8.7050359712230213E-2</v>
      </c>
      <c r="Z35" s="39">
        <f t="shared" si="27"/>
        <v>5.1509769094138541E-2</v>
      </c>
      <c r="AA35" s="39">
        <f t="shared" si="32"/>
        <v>-0.11020408163265306</v>
      </c>
      <c r="AB35" s="39">
        <f t="shared" si="28"/>
        <v>9.4380403458213261E-2</v>
      </c>
      <c r="AC35" s="39">
        <f t="shared" si="28"/>
        <v>3.8385175380542688E-2</v>
      </c>
      <c r="AD35" s="39">
        <f t="shared" si="28"/>
        <v>4.5608108108108107E-2</v>
      </c>
      <c r="AE35" s="39">
        <f t="shared" si="28"/>
        <v>0.14547837483617301</v>
      </c>
      <c r="AF35" s="39">
        <f t="shared" si="28"/>
        <v>2.6333113890717576E-3</v>
      </c>
      <c r="AG35" s="39">
        <f t="shared" si="28"/>
        <v>-2.3581899298916506E-2</v>
      </c>
      <c r="AH35" s="39">
        <f t="shared" si="28"/>
        <v>-6.3812600969305328E-2</v>
      </c>
      <c r="AI35" s="39">
        <f t="shared" si="28"/>
        <v>-0.12929061784897025</v>
      </c>
      <c r="AJ35" s="39">
        <f t="shared" si="28"/>
        <v>-0.11424819435325016</v>
      </c>
      <c r="AK35" s="39">
        <f t="shared" si="28"/>
        <v>1.95822454308094E-2</v>
      </c>
      <c r="AL35" s="39">
        <f t="shared" si="28"/>
        <v>-5.6082830025884385E-2</v>
      </c>
      <c r="AM35" s="39">
        <f t="shared" si="28"/>
        <v>-9.2641261498028912E-2</v>
      </c>
      <c r="AN35" s="39">
        <f t="shared" si="28"/>
        <v>6.3750926612305414E-2</v>
      </c>
      <c r="AO35" s="39">
        <f t="shared" si="28"/>
        <v>-0.16325224071702946</v>
      </c>
      <c r="AP35" s="39">
        <f t="shared" si="33"/>
        <v>-9.5063985374771481E-2</v>
      </c>
      <c r="AQ35" s="39">
        <f t="shared" si="29"/>
        <v>3.3309196234612599E-2</v>
      </c>
      <c r="AR35" s="39">
        <f t="shared" si="29"/>
        <v>-7.1080139372822301E-2</v>
      </c>
      <c r="AS35" s="39">
        <f t="shared" si="29"/>
        <v>9.3343534812547813E-2</v>
      </c>
      <c r="AT35" s="39">
        <f t="shared" si="29"/>
        <v>0.13636363636363635</v>
      </c>
      <c r="AU35" s="39">
        <f t="shared" si="29"/>
        <v>4.8353188507358091E-2</v>
      </c>
      <c r="AV35" s="39">
        <f t="shared" si="30"/>
        <v>-4.1110147441457072E-2</v>
      </c>
      <c r="AW35" s="39">
        <f t="shared" si="31"/>
        <v>-4.4138929088277858E-2</v>
      </c>
      <c r="AX35" s="39">
        <f t="shared" si="31"/>
        <v>6.1506434519303557E-2</v>
      </c>
      <c r="AY35" s="39">
        <f t="shared" si="31"/>
        <v>4.2788375824567657E-3</v>
      </c>
      <c r="AZ35" s="39">
        <f t="shared" si="31"/>
        <v>1.6864903248712943E-2</v>
      </c>
      <c r="BA35" s="39">
        <f t="shared" si="31"/>
        <v>-2.077513966480447E-2</v>
      </c>
      <c r="BB35" s="39">
        <f t="shared" si="31"/>
        <v>8.2902478160099838E-2</v>
      </c>
      <c r="BC35" s="39">
        <f t="shared" si="31"/>
        <v>-5.5647020085610802E-2</v>
      </c>
      <c r="BD35" s="39">
        <f t="shared" si="31"/>
        <v>-6.101813110181311E-2</v>
      </c>
      <c r="BE35" s="39">
        <f t="shared" si="31"/>
        <v>-4.2146305235796509E-2</v>
      </c>
      <c r="BF35" s="39">
        <f t="shared" si="31"/>
        <v>4.3419267299864311E-2</v>
      </c>
    </row>
    <row r="36" spans="3:58" ht="17.100000000000001" customHeight="1" thickBot="1" x14ac:dyDescent="0.25">
      <c r="C36" s="49" t="s">
        <v>76</v>
      </c>
      <c r="D36" s="39">
        <f t="shared" si="18"/>
        <v>-0.46594982078853048</v>
      </c>
      <c r="E36" s="39">
        <f t="shared" si="19"/>
        <v>3.5573122529644272E-2</v>
      </c>
      <c r="F36" s="39">
        <f t="shared" si="20"/>
        <v>8.7912087912087919E-2</v>
      </c>
      <c r="G36" s="39">
        <f t="shared" si="21"/>
        <v>-0.10774410774410774</v>
      </c>
      <c r="H36" s="39">
        <f t="shared" si="22"/>
        <v>0.49664429530201343</v>
      </c>
      <c r="I36" s="39">
        <f t="shared" si="23"/>
        <v>-0.20992366412213739</v>
      </c>
      <c r="J36" s="39">
        <f t="shared" si="24"/>
        <v>-0.30303030303030304</v>
      </c>
      <c r="K36" s="39">
        <f t="shared" si="25"/>
        <v>8.6792452830188674E-2</v>
      </c>
      <c r="L36" s="39">
        <f t="shared" si="26"/>
        <v>7.1748878923766815E-2</v>
      </c>
      <c r="M36" s="39">
        <f t="shared" si="27"/>
        <v>9.1787439613526575E-2</v>
      </c>
      <c r="N36" s="39">
        <f t="shared" si="27"/>
        <v>0.2391304347826087</v>
      </c>
      <c r="O36" s="39">
        <f t="shared" si="27"/>
        <v>-9.0277777777777776E-2</v>
      </c>
      <c r="P36" s="39">
        <f t="shared" si="27"/>
        <v>-8.3682008368200833E-2</v>
      </c>
      <c r="Q36" s="39">
        <f t="shared" si="27"/>
        <v>-4.4247787610619468E-2</v>
      </c>
      <c r="R36" s="39">
        <f t="shared" si="27"/>
        <v>0.14035087719298245</v>
      </c>
      <c r="S36" s="39">
        <f t="shared" si="27"/>
        <v>-9.5419847328244281E-2</v>
      </c>
      <c r="T36" s="39">
        <f t="shared" si="27"/>
        <v>0.14611872146118721</v>
      </c>
      <c r="U36" s="39">
        <f t="shared" si="27"/>
        <v>1.8518518518518517E-2</v>
      </c>
      <c r="V36" s="39">
        <f t="shared" si="27"/>
        <v>-0.1076923076923077</v>
      </c>
      <c r="W36" s="39">
        <f t="shared" si="27"/>
        <v>0.16877637130801687</v>
      </c>
      <c r="X36" s="39">
        <f t="shared" si="27"/>
        <v>-8.7649402390438252E-2</v>
      </c>
      <c r="Y36" s="39">
        <f t="shared" si="27"/>
        <v>0.10909090909090909</v>
      </c>
      <c r="Z36" s="39">
        <f t="shared" si="27"/>
        <v>8.0459770114942528E-2</v>
      </c>
      <c r="AA36" s="39">
        <f t="shared" si="32"/>
        <v>0.21299638989169675</v>
      </c>
      <c r="AB36" s="39">
        <f t="shared" si="28"/>
        <v>0.20960698689956331</v>
      </c>
      <c r="AC36" s="39">
        <f t="shared" si="28"/>
        <v>-6.1475409836065573E-2</v>
      </c>
      <c r="AD36" s="39">
        <f t="shared" si="28"/>
        <v>0.12234042553191489</v>
      </c>
      <c r="AE36" s="39">
        <f t="shared" si="28"/>
        <v>-0.16964285714285715</v>
      </c>
      <c r="AF36" s="39">
        <f t="shared" si="28"/>
        <v>0.11191335740072202</v>
      </c>
      <c r="AG36" s="39">
        <f t="shared" si="28"/>
        <v>0.49781659388646288</v>
      </c>
      <c r="AH36" s="39">
        <f t="shared" si="28"/>
        <v>9.4786729857819912E-3</v>
      </c>
      <c r="AI36" s="39">
        <f t="shared" si="28"/>
        <v>3.5842293906810034E-2</v>
      </c>
      <c r="AJ36" s="39">
        <f t="shared" si="28"/>
        <v>-0.1461038961038961</v>
      </c>
      <c r="AK36" s="39">
        <f t="shared" si="28"/>
        <v>-0.24489795918367346</v>
      </c>
      <c r="AL36" s="39">
        <f t="shared" si="28"/>
        <v>-0.15023474178403756</v>
      </c>
      <c r="AM36" s="39">
        <f t="shared" si="28"/>
        <v>-3.1141868512110725E-2</v>
      </c>
      <c r="AN36" s="39">
        <f t="shared" si="28"/>
        <v>-2.6615969581749048E-2</v>
      </c>
      <c r="AO36" s="39">
        <f t="shared" si="28"/>
        <v>-9.6525096525096526E-2</v>
      </c>
      <c r="AP36" s="39">
        <f t="shared" si="33"/>
        <v>6.0773480662983423E-2</v>
      </c>
      <c r="AQ36" s="39">
        <f t="shared" si="29"/>
        <v>-1.4285714285714285E-2</v>
      </c>
      <c r="AR36" s="39">
        <f t="shared" si="29"/>
        <v>-0.15625</v>
      </c>
      <c r="AS36" s="39">
        <f t="shared" si="29"/>
        <v>0.21367521367521367</v>
      </c>
      <c r="AT36" s="39">
        <f t="shared" si="29"/>
        <v>-8.3333333333333329E-2</v>
      </c>
      <c r="AU36" s="39">
        <f t="shared" si="29"/>
        <v>-3.9855072463768113E-2</v>
      </c>
      <c r="AV36" s="39">
        <f t="shared" si="30"/>
        <v>-0.13550939663699307</v>
      </c>
      <c r="AW36" s="39">
        <f t="shared" si="31"/>
        <v>-2.0594965675057208E-2</v>
      </c>
      <c r="AX36" s="39">
        <f t="shared" si="31"/>
        <v>4.9065420560747662E-2</v>
      </c>
      <c r="AY36" s="39">
        <f t="shared" si="31"/>
        <v>-3.4521158129175944E-2</v>
      </c>
      <c r="AZ36" s="39">
        <f t="shared" si="31"/>
        <v>6.3437139561707032E-2</v>
      </c>
      <c r="BA36" s="39">
        <f t="shared" si="31"/>
        <v>8.1344902386117135E-2</v>
      </c>
      <c r="BB36" s="39">
        <f t="shared" si="31"/>
        <v>-1.0030090270812437E-3</v>
      </c>
      <c r="BC36" s="39">
        <f t="shared" si="31"/>
        <v>0.1576305220883534</v>
      </c>
      <c r="BD36" s="39">
        <f t="shared" si="31"/>
        <v>-0.14744145706851691</v>
      </c>
      <c r="BE36" s="39">
        <f t="shared" si="31"/>
        <v>-2.5432349949135302E-2</v>
      </c>
      <c r="BF36" s="39">
        <f t="shared" si="31"/>
        <v>-1.7745302713987474E-2</v>
      </c>
    </row>
    <row r="37" spans="3:58" ht="17.100000000000001" customHeight="1" thickBot="1" x14ac:dyDescent="0.25">
      <c r="C37" s="49" t="s">
        <v>55</v>
      </c>
      <c r="D37" s="39">
        <f t="shared" si="18"/>
        <v>-8.3056478405315617E-2</v>
      </c>
      <c r="E37" s="39">
        <f t="shared" si="19"/>
        <v>-2.1201413427561839E-2</v>
      </c>
      <c r="F37" s="39">
        <f t="shared" si="20"/>
        <v>-4.361873990306947E-2</v>
      </c>
      <c r="G37" s="39">
        <f t="shared" si="21"/>
        <v>-3.3444816053511704E-2</v>
      </c>
      <c r="H37" s="39">
        <f t="shared" si="22"/>
        <v>-7.85024154589372E-2</v>
      </c>
      <c r="I37" s="39">
        <f t="shared" si="23"/>
        <v>-0.12515042117930206</v>
      </c>
      <c r="J37" s="39">
        <f t="shared" si="24"/>
        <v>1.5202702702702704E-2</v>
      </c>
      <c r="K37" s="39">
        <f t="shared" si="25"/>
        <v>1.7301038062283738E-2</v>
      </c>
      <c r="L37" s="39">
        <f t="shared" si="26"/>
        <v>3.4076015727391877E-2</v>
      </c>
      <c r="M37" s="39">
        <f t="shared" si="27"/>
        <v>0.17056396148555708</v>
      </c>
      <c r="N37" s="39">
        <f t="shared" si="27"/>
        <v>1.4975041597337771E-2</v>
      </c>
      <c r="O37" s="39">
        <f t="shared" si="27"/>
        <v>-2.6077097505668934E-2</v>
      </c>
      <c r="P37" s="39">
        <f t="shared" si="27"/>
        <v>1.1406844106463879E-2</v>
      </c>
      <c r="Q37" s="39">
        <f t="shared" si="27"/>
        <v>-1.6451233842538191E-2</v>
      </c>
      <c r="R37" s="39">
        <f t="shared" si="27"/>
        <v>-2.9508196721311476E-2</v>
      </c>
      <c r="S37" s="39">
        <f t="shared" si="27"/>
        <v>-2.3282887077997673E-2</v>
      </c>
      <c r="T37" s="39">
        <f t="shared" si="27"/>
        <v>3.8847117794486213E-2</v>
      </c>
      <c r="U37" s="39">
        <f t="shared" si="27"/>
        <v>-4.778972520908005E-2</v>
      </c>
      <c r="V37" s="39">
        <f t="shared" si="27"/>
        <v>-7.2635135135135129E-2</v>
      </c>
      <c r="W37" s="39">
        <f t="shared" si="27"/>
        <v>3.6948748510131108E-2</v>
      </c>
      <c r="X37" s="39">
        <f t="shared" si="27"/>
        <v>-0.25452352231604342</v>
      </c>
      <c r="Y37" s="39">
        <f t="shared" si="27"/>
        <v>8.7829360100376407E-3</v>
      </c>
      <c r="Z37" s="39">
        <f t="shared" si="27"/>
        <v>0.11293260473588343</v>
      </c>
      <c r="AA37" s="39">
        <f t="shared" si="32"/>
        <v>-4.1379310344827586E-2</v>
      </c>
      <c r="AB37" s="39">
        <f t="shared" si="28"/>
        <v>0.19579288025889968</v>
      </c>
      <c r="AC37" s="39">
        <f t="shared" si="28"/>
        <v>7.5870646766169156E-2</v>
      </c>
      <c r="AD37" s="39">
        <f t="shared" si="28"/>
        <v>0.23240589198036007</v>
      </c>
      <c r="AE37" s="39">
        <f t="shared" si="28"/>
        <v>3.4772182254196642E-2</v>
      </c>
      <c r="AF37" s="39">
        <f t="shared" si="28"/>
        <v>6.4952638700947224E-2</v>
      </c>
      <c r="AG37" s="39">
        <f t="shared" si="28"/>
        <v>-9.2485549132947983E-3</v>
      </c>
      <c r="AH37" s="39">
        <f t="shared" si="28"/>
        <v>-0.16069057104913678</v>
      </c>
      <c r="AI37" s="39">
        <f t="shared" si="28"/>
        <v>-0.12746234067207415</v>
      </c>
      <c r="AJ37" s="39">
        <f t="shared" si="28"/>
        <v>-0.16264294790343076</v>
      </c>
      <c r="AK37" s="39">
        <f t="shared" si="28"/>
        <v>-0.11201866977829639</v>
      </c>
      <c r="AL37" s="39">
        <f t="shared" si="28"/>
        <v>-0.13291139240506328</v>
      </c>
      <c r="AM37" s="39">
        <f t="shared" si="28"/>
        <v>0.11420982735723771</v>
      </c>
      <c r="AN37" s="39">
        <f t="shared" si="28"/>
        <v>0.12291350531107739</v>
      </c>
      <c r="AO37" s="39">
        <f t="shared" si="28"/>
        <v>-0.12220762155059132</v>
      </c>
      <c r="AP37" s="39">
        <f t="shared" si="33"/>
        <v>-0.11678832116788321</v>
      </c>
      <c r="AQ37" s="39">
        <f t="shared" si="29"/>
        <v>-0.17401668653158522</v>
      </c>
      <c r="AR37" s="39">
        <f t="shared" si="29"/>
        <v>-0.29729729729729731</v>
      </c>
      <c r="AS37" s="39">
        <f t="shared" si="29"/>
        <v>-4.4910179640718561E-3</v>
      </c>
      <c r="AT37" s="39">
        <f t="shared" si="29"/>
        <v>0.11570247933884298</v>
      </c>
      <c r="AU37" s="39">
        <f t="shared" si="29"/>
        <v>-1.0101010101010102E-2</v>
      </c>
      <c r="AV37" s="39">
        <f t="shared" si="30"/>
        <v>-4.5899632802937573E-2</v>
      </c>
      <c r="AW37" s="39">
        <f t="shared" si="31"/>
        <v>-4.6504169339320077E-2</v>
      </c>
      <c r="AX37" s="39">
        <f t="shared" si="31"/>
        <v>4.5745038681466531E-2</v>
      </c>
      <c r="AY37" s="39">
        <f t="shared" si="31"/>
        <v>-1.3830813766484399E-2</v>
      </c>
      <c r="AZ37" s="39">
        <f t="shared" si="31"/>
        <v>-6.8493150684931503E-3</v>
      </c>
      <c r="BA37" s="39">
        <f t="shared" si="31"/>
        <v>-5.8456486042692941E-2</v>
      </c>
      <c r="BB37" s="39">
        <f t="shared" si="31"/>
        <v>0.12312521799790722</v>
      </c>
      <c r="BC37" s="39">
        <f t="shared" si="31"/>
        <v>-5.9316770186335403E-2</v>
      </c>
      <c r="BD37" s="39">
        <f t="shared" si="31"/>
        <v>-7.3291515351601194E-2</v>
      </c>
      <c r="BE37" s="39">
        <f t="shared" si="31"/>
        <v>-7.9087994299964381E-2</v>
      </c>
      <c r="BF37" s="39">
        <f t="shared" si="31"/>
        <v>-6.7311411992263051E-2</v>
      </c>
    </row>
    <row r="38" spans="3:58" ht="17.100000000000001" customHeight="1" thickBot="1" x14ac:dyDescent="0.25">
      <c r="C38" s="49" t="s">
        <v>57</v>
      </c>
      <c r="D38" s="39">
        <f t="shared" si="18"/>
        <v>-0.20322886989553657</v>
      </c>
      <c r="E38" s="39">
        <f t="shared" si="19"/>
        <v>5.9701492537313433E-4</v>
      </c>
      <c r="F38" s="39">
        <f t="shared" si="20"/>
        <v>-3.9745627980922099E-2</v>
      </c>
      <c r="G38" s="39">
        <f t="shared" si="21"/>
        <v>5.6372549019607844E-2</v>
      </c>
      <c r="H38" s="39">
        <f t="shared" si="22"/>
        <v>-0.12753277711561384</v>
      </c>
      <c r="I38" s="39">
        <f t="shared" si="23"/>
        <v>6.2649164677804292E-2</v>
      </c>
      <c r="J38" s="39">
        <f t="shared" si="24"/>
        <v>0.20447019867549668</v>
      </c>
      <c r="K38" s="39">
        <f t="shared" si="25"/>
        <v>-1.2180974477958236E-2</v>
      </c>
      <c r="L38" s="39">
        <f t="shared" si="26"/>
        <v>0.13524590163934427</v>
      </c>
      <c r="M38" s="39">
        <f t="shared" si="27"/>
        <v>-3.1443009545199324E-2</v>
      </c>
      <c r="N38" s="39">
        <f t="shared" si="27"/>
        <v>-9.3470790378006874E-2</v>
      </c>
      <c r="O38" s="39">
        <f t="shared" si="27"/>
        <v>3.2295948326482679E-2</v>
      </c>
      <c r="P38" s="39">
        <f t="shared" si="27"/>
        <v>7.8219013237063786E-3</v>
      </c>
      <c r="Q38" s="39">
        <f t="shared" si="27"/>
        <v>-6.4347826086956522E-2</v>
      </c>
      <c r="R38" s="39">
        <f t="shared" si="27"/>
        <v>-0.10538286580742987</v>
      </c>
      <c r="S38" s="39">
        <f t="shared" si="27"/>
        <v>-3.3560864618885099E-2</v>
      </c>
      <c r="T38" s="39">
        <f t="shared" si="27"/>
        <v>2.6268656716417909E-2</v>
      </c>
      <c r="U38" s="39">
        <f t="shared" si="27"/>
        <v>-8.1784386617100371E-2</v>
      </c>
      <c r="V38" s="39">
        <f t="shared" si="27"/>
        <v>3.5593220338983052E-2</v>
      </c>
      <c r="W38" s="39">
        <f t="shared" si="27"/>
        <v>3.8846380223660978E-2</v>
      </c>
      <c r="X38" s="39">
        <f t="shared" si="27"/>
        <v>-8.086096567771961E-2</v>
      </c>
      <c r="Y38" s="39">
        <f t="shared" si="27"/>
        <v>1.1470985155195682E-2</v>
      </c>
      <c r="Z38" s="39">
        <f t="shared" si="27"/>
        <v>-1.3093289689034371E-2</v>
      </c>
      <c r="AA38" s="39">
        <f t="shared" si="32"/>
        <v>-3.39943342776204E-2</v>
      </c>
      <c r="AB38" s="39">
        <f t="shared" si="28"/>
        <v>1.9620253164556962E-2</v>
      </c>
      <c r="AC38" s="39">
        <f t="shared" si="28"/>
        <v>3.602401601067378E-2</v>
      </c>
      <c r="AD38" s="39">
        <f t="shared" si="28"/>
        <v>0.26036484245439467</v>
      </c>
      <c r="AE38" s="39">
        <f t="shared" si="28"/>
        <v>7.7419354838709681E-2</v>
      </c>
      <c r="AF38" s="39">
        <f t="shared" si="28"/>
        <v>3.5381750465549346E-2</v>
      </c>
      <c r="AG38" s="39">
        <f t="shared" si="28"/>
        <v>3.0907920154539602E-2</v>
      </c>
      <c r="AH38" s="39">
        <f t="shared" si="28"/>
        <v>-0.16250000000000001</v>
      </c>
      <c r="AI38" s="39">
        <f t="shared" si="28"/>
        <v>-6.2602068590092541E-2</v>
      </c>
      <c r="AJ38" s="39">
        <f t="shared" si="28"/>
        <v>-0.14148681055155876</v>
      </c>
      <c r="AK38" s="39">
        <f t="shared" si="28"/>
        <v>5.9962523422860715E-2</v>
      </c>
      <c r="AL38" s="39">
        <f t="shared" si="28"/>
        <v>-3.5349567949725061E-2</v>
      </c>
      <c r="AM38" s="39">
        <f t="shared" si="28"/>
        <v>-4.7038327526132406E-2</v>
      </c>
      <c r="AN38" s="39">
        <f t="shared" si="28"/>
        <v>0.14245810055865921</v>
      </c>
      <c r="AO38" s="39">
        <f t="shared" si="28"/>
        <v>-9.8408956982911022E-2</v>
      </c>
      <c r="AP38" s="39">
        <f t="shared" si="33"/>
        <v>-4.2345276872964167E-2</v>
      </c>
      <c r="AQ38" s="39">
        <f t="shared" si="29"/>
        <v>9.7501523461304088E-3</v>
      </c>
      <c r="AR38" s="39">
        <f t="shared" si="29"/>
        <v>-3.3007334963325183E-2</v>
      </c>
      <c r="AS38" s="39">
        <f t="shared" si="29"/>
        <v>3.6601307189542485E-2</v>
      </c>
      <c r="AT38" s="39">
        <f t="shared" si="29"/>
        <v>-7.5680272108843538E-2</v>
      </c>
      <c r="AU38" s="39">
        <f t="shared" si="29"/>
        <v>1.5691007845503924E-2</v>
      </c>
      <c r="AV38" s="39">
        <f t="shared" si="30"/>
        <v>-5.7712486883525711E-2</v>
      </c>
      <c r="AW38" s="39">
        <f t="shared" si="31"/>
        <v>1.8612790327712375E-2</v>
      </c>
      <c r="AX38" s="39">
        <f t="shared" si="31"/>
        <v>9.52678431985007E-3</v>
      </c>
      <c r="AY38" s="39">
        <f t="shared" si="31"/>
        <v>-4.5792079207920791E-2</v>
      </c>
      <c r="AZ38" s="39">
        <f t="shared" si="31"/>
        <v>3.2425421530479898E-3</v>
      </c>
      <c r="BA38" s="39">
        <f t="shared" si="31"/>
        <v>-3.1997414350355524E-2</v>
      </c>
      <c r="BB38" s="39">
        <f t="shared" si="31"/>
        <v>8.864774624373957E-2</v>
      </c>
      <c r="BC38" s="39">
        <f t="shared" si="31"/>
        <v>-3.9411133261769669E-2</v>
      </c>
      <c r="BD38" s="39">
        <f t="shared" si="31"/>
        <v>-4.2464878671775223E-2</v>
      </c>
      <c r="BE38" s="39">
        <f t="shared" si="31"/>
        <v>1.6672224074691563E-4</v>
      </c>
      <c r="BF38" s="39">
        <f t="shared" si="31"/>
        <v>-1.0168361393565594E-2</v>
      </c>
    </row>
    <row r="39" spans="3:58" ht="17.100000000000001" customHeight="1" thickBot="1" x14ac:dyDescent="0.25">
      <c r="C39" s="49" t="s">
        <v>58</v>
      </c>
      <c r="D39" s="39">
        <f t="shared" si="18"/>
        <v>-0.32603406326034062</v>
      </c>
      <c r="E39" s="39">
        <f t="shared" si="19"/>
        <v>-8.1018518518518517E-2</v>
      </c>
      <c r="F39" s="39">
        <f t="shared" si="20"/>
        <v>0.10689655172413794</v>
      </c>
      <c r="G39" s="39">
        <f t="shared" si="21"/>
        <v>0.3648293963254593</v>
      </c>
      <c r="H39" s="39">
        <f t="shared" si="22"/>
        <v>0.26353790613718414</v>
      </c>
      <c r="I39" s="39">
        <f t="shared" si="23"/>
        <v>-0.13098236775818639</v>
      </c>
      <c r="J39" s="39">
        <f t="shared" si="24"/>
        <v>9.3457943925233638E-3</v>
      </c>
      <c r="K39" s="39">
        <f t="shared" si="25"/>
        <v>-6.1538461538461542E-2</v>
      </c>
      <c r="L39" s="39">
        <f t="shared" si="26"/>
        <v>0.18857142857142858</v>
      </c>
      <c r="M39" s="39">
        <f t="shared" si="27"/>
        <v>0.24637681159420291</v>
      </c>
      <c r="N39" s="39">
        <f t="shared" si="27"/>
        <v>-9.5679012345679007E-2</v>
      </c>
      <c r="O39" s="39">
        <f t="shared" si="27"/>
        <v>-7.7868852459016397E-2</v>
      </c>
      <c r="P39" s="39">
        <f t="shared" si="27"/>
        <v>6.9711538461538464E-2</v>
      </c>
      <c r="Q39" s="39">
        <f t="shared" si="27"/>
        <v>-0.16976744186046511</v>
      </c>
      <c r="R39" s="39">
        <f t="shared" si="27"/>
        <v>7.5085324232081918E-2</v>
      </c>
      <c r="S39" s="39">
        <f t="shared" si="27"/>
        <v>3.5555555555555556E-2</v>
      </c>
      <c r="T39" s="39">
        <f t="shared" si="27"/>
        <v>-0.12359550561797752</v>
      </c>
      <c r="U39" s="39">
        <f t="shared" si="27"/>
        <v>0.1484593837535014</v>
      </c>
      <c r="V39" s="39">
        <f t="shared" si="27"/>
        <v>-0.16507936507936508</v>
      </c>
      <c r="W39" s="39">
        <f t="shared" si="27"/>
        <v>5.3648068669527899E-2</v>
      </c>
      <c r="X39" s="39">
        <f t="shared" si="27"/>
        <v>-2.8205128205128206E-2</v>
      </c>
      <c r="Y39" s="39">
        <f t="shared" si="27"/>
        <v>-1.4634146341463415E-2</v>
      </c>
      <c r="Z39" s="39">
        <f t="shared" si="27"/>
        <v>0.24334600760456274</v>
      </c>
      <c r="AA39" s="39">
        <f t="shared" si="32"/>
        <v>-8.1466395112016296E-2</v>
      </c>
      <c r="AB39" s="39">
        <f t="shared" si="28"/>
        <v>6.860158311345646E-2</v>
      </c>
      <c r="AC39" s="39">
        <f t="shared" si="28"/>
        <v>4.702970297029703E-2</v>
      </c>
      <c r="AD39" s="39">
        <f t="shared" si="28"/>
        <v>7.64525993883792E-2</v>
      </c>
      <c r="AE39" s="39">
        <f t="shared" si="28"/>
        <v>0</v>
      </c>
      <c r="AF39" s="39">
        <f t="shared" si="28"/>
        <v>6.9135802469135796E-2</v>
      </c>
      <c r="AG39" s="39">
        <f t="shared" si="28"/>
        <v>0.19148936170212766</v>
      </c>
      <c r="AH39" s="39">
        <f t="shared" si="28"/>
        <v>-5.3977272727272728E-2</v>
      </c>
      <c r="AI39" s="39">
        <f t="shared" si="28"/>
        <v>0.18181818181818182</v>
      </c>
      <c r="AJ39" s="39">
        <f t="shared" si="28"/>
        <v>3.4642032332563508E-2</v>
      </c>
      <c r="AK39" s="39">
        <f t="shared" si="28"/>
        <v>-2.7777777777777776E-2</v>
      </c>
      <c r="AL39" s="39">
        <f t="shared" si="28"/>
        <v>-2.7027027027027029E-2</v>
      </c>
      <c r="AM39" s="39">
        <f t="shared" si="28"/>
        <v>-0.14071294559099437</v>
      </c>
      <c r="AN39" s="39">
        <f t="shared" si="28"/>
        <v>-0.1875</v>
      </c>
      <c r="AO39" s="39">
        <f t="shared" si="28"/>
        <v>-0.19795918367346937</v>
      </c>
      <c r="AP39" s="39">
        <f t="shared" si="33"/>
        <v>1.5432098765432098E-2</v>
      </c>
      <c r="AQ39" s="39">
        <f t="shared" si="29"/>
        <v>-1.3100436681222707E-2</v>
      </c>
      <c r="AR39" s="39">
        <f t="shared" si="29"/>
        <v>9.3406593406593408E-2</v>
      </c>
      <c r="AS39" s="39">
        <f t="shared" si="29"/>
        <v>7.6335877862595422E-2</v>
      </c>
      <c r="AT39" s="39">
        <f t="shared" si="29"/>
        <v>-0.12158054711246201</v>
      </c>
      <c r="AU39" s="39">
        <f t="shared" si="29"/>
        <v>-1.3274336283185841E-2</v>
      </c>
      <c r="AV39" s="39">
        <f t="shared" si="30"/>
        <v>6.6050198150594452E-4</v>
      </c>
      <c r="AW39" s="39">
        <f t="shared" si="31"/>
        <v>-5.2805280528052806E-3</v>
      </c>
      <c r="AX39" s="39">
        <f t="shared" si="31"/>
        <v>5.4412740544127404E-2</v>
      </c>
      <c r="AY39" s="39">
        <f t="shared" si="31"/>
        <v>-3.775959723096287E-3</v>
      </c>
      <c r="AZ39" s="39">
        <f t="shared" si="31"/>
        <v>-1.831964624131396E-2</v>
      </c>
      <c r="BA39" s="39">
        <f t="shared" si="31"/>
        <v>4.5045045045045045E-3</v>
      </c>
      <c r="BB39" s="39">
        <f t="shared" si="31"/>
        <v>4.4843049327354258E-2</v>
      </c>
      <c r="BC39" s="39">
        <f t="shared" si="31"/>
        <v>0.10545677498467199</v>
      </c>
      <c r="BD39" s="39">
        <f t="shared" si="31"/>
        <v>-4.603438713255685E-2</v>
      </c>
      <c r="BE39" s="39">
        <f t="shared" si="31"/>
        <v>-0.1058139534883721</v>
      </c>
      <c r="BF39" s="39">
        <f t="shared" si="31"/>
        <v>1.1703511053315995E-2</v>
      </c>
    </row>
    <row r="40" spans="3:58" ht="17.100000000000001" customHeight="1" thickBot="1" x14ac:dyDescent="0.25">
      <c r="C40" s="49" t="s">
        <v>59</v>
      </c>
      <c r="D40" s="39">
        <f t="shared" si="18"/>
        <v>-6.6666666666666666E-2</v>
      </c>
      <c r="E40" s="39">
        <f t="shared" si="19"/>
        <v>0</v>
      </c>
      <c r="F40" s="39">
        <f t="shared" si="20"/>
        <v>-0.10810810810810811</v>
      </c>
      <c r="G40" s="39">
        <f t="shared" si="21"/>
        <v>0.16470588235294117</v>
      </c>
      <c r="H40" s="39">
        <f t="shared" si="22"/>
        <v>-9.1836734693877556E-2</v>
      </c>
      <c r="I40" s="39">
        <f t="shared" si="23"/>
        <v>7.3684210526315783E-2</v>
      </c>
      <c r="J40" s="39">
        <f t="shared" si="24"/>
        <v>0.15151515151515152</v>
      </c>
      <c r="K40" s="39">
        <f t="shared" si="25"/>
        <v>0.33333333333333331</v>
      </c>
      <c r="L40" s="39">
        <f t="shared" si="26"/>
        <v>0.23595505617977527</v>
      </c>
      <c r="M40" s="39">
        <f t="shared" si="27"/>
        <v>2.9411764705882353E-2</v>
      </c>
      <c r="N40" s="39">
        <f t="shared" si="27"/>
        <v>-2.6315789473684209E-2</v>
      </c>
      <c r="O40" s="39">
        <f t="shared" si="27"/>
        <v>-0.26515151515151514</v>
      </c>
      <c r="P40" s="39">
        <f t="shared" si="27"/>
        <v>0.30909090909090908</v>
      </c>
      <c r="Q40" s="39">
        <f t="shared" si="27"/>
        <v>0.13333333333333333</v>
      </c>
      <c r="R40" s="39">
        <f t="shared" si="27"/>
        <v>-1.3513513513513514E-2</v>
      </c>
      <c r="S40" s="39">
        <f t="shared" si="27"/>
        <v>0.16494845360824742</v>
      </c>
      <c r="T40" s="39">
        <f t="shared" si="27"/>
        <v>-9.7222222222222224E-2</v>
      </c>
      <c r="U40" s="39">
        <f t="shared" si="27"/>
        <v>-0.11764705882352941</v>
      </c>
      <c r="V40" s="39">
        <f t="shared" si="27"/>
        <v>0.20547945205479451</v>
      </c>
      <c r="W40" s="39">
        <f t="shared" si="27"/>
        <v>4.4247787610619468E-2</v>
      </c>
      <c r="X40" s="39">
        <f t="shared" si="27"/>
        <v>-0.3</v>
      </c>
      <c r="Y40" s="39">
        <f t="shared" si="27"/>
        <v>6.6666666666666666E-2</v>
      </c>
      <c r="Z40" s="39">
        <f t="shared" si="27"/>
        <v>-2.2727272727272728E-2</v>
      </c>
      <c r="AA40" s="39">
        <f t="shared" si="32"/>
        <v>-3.3898305084745763E-2</v>
      </c>
      <c r="AB40" s="39">
        <f t="shared" si="28"/>
        <v>0.26373626373626374</v>
      </c>
      <c r="AC40" s="39">
        <f t="shared" si="28"/>
        <v>0.16071428571428573</v>
      </c>
      <c r="AD40" s="39">
        <f t="shared" si="28"/>
        <v>0.11627906976744186</v>
      </c>
      <c r="AE40" s="39">
        <f t="shared" si="28"/>
        <v>-2.6315789473684209E-2</v>
      </c>
      <c r="AF40" s="39">
        <f t="shared" si="28"/>
        <v>5.2173913043478258E-2</v>
      </c>
      <c r="AG40" s="39">
        <f t="shared" si="28"/>
        <v>-0.13846153846153847</v>
      </c>
      <c r="AH40" s="39">
        <f t="shared" si="28"/>
        <v>-0.17708333333333334</v>
      </c>
      <c r="AI40" s="39">
        <f t="shared" si="28"/>
        <v>9.0090090090090089E-3</v>
      </c>
      <c r="AJ40" s="39">
        <f t="shared" si="28"/>
        <v>-0.19834710743801653</v>
      </c>
      <c r="AK40" s="39">
        <f t="shared" si="28"/>
        <v>0.375</v>
      </c>
      <c r="AL40" s="39">
        <f t="shared" si="28"/>
        <v>0</v>
      </c>
      <c r="AM40" s="39">
        <f t="shared" si="28"/>
        <v>0.1875</v>
      </c>
      <c r="AN40" s="39">
        <f t="shared" si="28"/>
        <v>0.36082474226804123</v>
      </c>
      <c r="AO40" s="39">
        <f t="shared" si="28"/>
        <v>-0.12337662337662338</v>
      </c>
      <c r="AP40" s="39">
        <f t="shared" si="33"/>
        <v>0.30379746835443039</v>
      </c>
      <c r="AQ40" s="39">
        <f t="shared" si="29"/>
        <v>0.14285714285714285</v>
      </c>
      <c r="AR40" s="39">
        <f t="shared" si="29"/>
        <v>0.32575757575757575</v>
      </c>
      <c r="AS40" s="39">
        <f t="shared" si="29"/>
        <v>-0.22222222222222221</v>
      </c>
      <c r="AT40" s="39">
        <f t="shared" si="29"/>
        <v>-6.7961165048543687E-2</v>
      </c>
      <c r="AU40" s="39">
        <f t="shared" si="29"/>
        <v>-0.17763157894736842</v>
      </c>
      <c r="AV40" s="39">
        <f t="shared" si="30"/>
        <v>-2.7855153203342618E-3</v>
      </c>
      <c r="AW40" s="39">
        <f t="shared" si="31"/>
        <v>0.11452513966480447</v>
      </c>
      <c r="AX40" s="39">
        <f t="shared" si="31"/>
        <v>-3.2581453634085211E-2</v>
      </c>
      <c r="AY40" s="39">
        <f t="shared" si="31"/>
        <v>0.16321243523316062</v>
      </c>
      <c r="AZ40" s="39">
        <f t="shared" si="31"/>
        <v>-1.7817371937639197E-2</v>
      </c>
      <c r="BA40" s="39">
        <f t="shared" si="31"/>
        <v>-8.6167800453514742E-2</v>
      </c>
      <c r="BB40" s="39">
        <f t="shared" si="31"/>
        <v>0.12158808933002481</v>
      </c>
      <c r="BC40" s="39">
        <f t="shared" si="31"/>
        <v>-6.1946902654867256E-2</v>
      </c>
      <c r="BD40" s="39">
        <f t="shared" si="31"/>
        <v>9.1981132075471692E-2</v>
      </c>
      <c r="BE40" s="39">
        <f t="shared" si="31"/>
        <v>0.12742980561555076</v>
      </c>
      <c r="BF40" s="39">
        <f t="shared" si="31"/>
        <v>-4.0229885057471264E-2</v>
      </c>
    </row>
    <row r="41" spans="3:58" ht="17.100000000000001" customHeight="1" thickBot="1" x14ac:dyDescent="0.25">
      <c r="C41" s="49" t="s">
        <v>90</v>
      </c>
      <c r="D41" s="39">
        <f t="shared" si="18"/>
        <v>-0.27257240204429301</v>
      </c>
      <c r="E41" s="39">
        <f t="shared" si="19"/>
        <v>-1.3793103448275862E-2</v>
      </c>
      <c r="F41" s="39">
        <f t="shared" si="20"/>
        <v>1.9801980198019802E-2</v>
      </c>
      <c r="G41" s="39">
        <f t="shared" si="21"/>
        <v>0.11025641025641025</v>
      </c>
      <c r="H41" s="39">
        <f t="shared" si="22"/>
        <v>-0.10304449648711944</v>
      </c>
      <c r="I41" s="39">
        <f t="shared" si="23"/>
        <v>-9.324009324009324E-3</v>
      </c>
      <c r="J41" s="39">
        <f t="shared" si="24"/>
        <v>-6.7961165048543687E-2</v>
      </c>
      <c r="K41" s="39">
        <f t="shared" si="25"/>
        <v>6.2355658198614321E-2</v>
      </c>
      <c r="L41" s="39">
        <f t="shared" si="26"/>
        <v>0.14360313315926893</v>
      </c>
      <c r="M41" s="39">
        <f t="shared" si="27"/>
        <v>2.823529411764706E-2</v>
      </c>
      <c r="N41" s="39">
        <f t="shared" si="27"/>
        <v>3.8194444444444448E-2</v>
      </c>
      <c r="O41" s="39">
        <f t="shared" si="27"/>
        <v>-8.9130434782608695E-2</v>
      </c>
      <c r="P41" s="39">
        <f t="shared" si="27"/>
        <v>-8.6757990867579904E-2</v>
      </c>
      <c r="Q41" s="39">
        <f t="shared" si="27"/>
        <v>-4.3478260869565216E-2</v>
      </c>
      <c r="R41" s="39">
        <f t="shared" si="27"/>
        <v>-7.6923076923076927E-2</v>
      </c>
      <c r="S41" s="39">
        <f t="shared" si="27"/>
        <v>8.1145584725536998E-2</v>
      </c>
      <c r="T41" s="39">
        <f t="shared" si="27"/>
        <v>7.2499999999999995E-2</v>
      </c>
      <c r="U41" s="39">
        <f t="shared" si="27"/>
        <v>9.5693779904306216E-3</v>
      </c>
      <c r="V41" s="39">
        <f t="shared" si="27"/>
        <v>7.6086956521739135E-2</v>
      </c>
      <c r="W41" s="39">
        <f t="shared" si="27"/>
        <v>4.4150110375275938E-3</v>
      </c>
      <c r="X41" s="39">
        <f t="shared" si="27"/>
        <v>-9.324009324009324E-3</v>
      </c>
      <c r="Y41" s="39">
        <f t="shared" si="27"/>
        <v>4.0284360189573459E-2</v>
      </c>
      <c r="Z41" s="39">
        <f t="shared" si="27"/>
        <v>0.11784511784511785</v>
      </c>
      <c r="AA41" s="39">
        <f t="shared" si="32"/>
        <v>7.6923076923076927E-2</v>
      </c>
      <c r="AB41" s="39">
        <f t="shared" si="28"/>
        <v>0.11764705882352941</v>
      </c>
      <c r="AC41" s="39">
        <f t="shared" si="28"/>
        <v>4.7835990888382689E-2</v>
      </c>
      <c r="AD41" s="39">
        <f t="shared" si="28"/>
        <v>-4.5180722891566265E-2</v>
      </c>
      <c r="AE41" s="39">
        <f t="shared" si="28"/>
        <v>3.8775510204081633E-2</v>
      </c>
      <c r="AF41" s="39">
        <f t="shared" si="28"/>
        <v>-6.3157894736842104E-3</v>
      </c>
      <c r="AG41" s="39">
        <f t="shared" si="28"/>
        <v>-0.1391304347826087</v>
      </c>
      <c r="AH41" s="39">
        <f t="shared" si="28"/>
        <v>9.1482649842271294E-2</v>
      </c>
      <c r="AI41" s="39">
        <f t="shared" si="28"/>
        <v>-4.9115913555992138E-2</v>
      </c>
      <c r="AJ41" s="39">
        <f t="shared" si="28"/>
        <v>-6.991525423728813E-2</v>
      </c>
      <c r="AK41" s="39">
        <f t="shared" si="28"/>
        <v>0.11868686868686869</v>
      </c>
      <c r="AL41" s="39">
        <f t="shared" si="28"/>
        <v>-0.22254335260115607</v>
      </c>
      <c r="AM41" s="39">
        <f t="shared" si="28"/>
        <v>-7.6446280991735532E-2</v>
      </c>
      <c r="AN41" s="39">
        <f t="shared" si="28"/>
        <v>0.25968109339407747</v>
      </c>
      <c r="AO41" s="39">
        <f t="shared" si="28"/>
        <v>-0.11060948081264109</v>
      </c>
      <c r="AP41" s="39">
        <f t="shared" si="33"/>
        <v>-3.3457249070631967E-2</v>
      </c>
      <c r="AQ41" s="39">
        <f t="shared" si="29"/>
        <v>-8.7248322147651006E-2</v>
      </c>
      <c r="AR41" s="39">
        <f t="shared" si="29"/>
        <v>-0.33815551537070526</v>
      </c>
      <c r="AS41" s="39">
        <f t="shared" si="29"/>
        <v>-7.6142131979695434E-3</v>
      </c>
      <c r="AT41" s="39">
        <f t="shared" si="29"/>
        <v>-1.5384615384615385E-2</v>
      </c>
      <c r="AU41" s="39">
        <f t="shared" si="29"/>
        <v>-0.15686274509803921</v>
      </c>
      <c r="AV41" s="39">
        <f t="shared" si="30"/>
        <v>-6.8221574344023317E-2</v>
      </c>
      <c r="AW41" s="39">
        <f t="shared" si="31"/>
        <v>-2.6282853566958697E-2</v>
      </c>
      <c r="AX41" s="39">
        <f t="shared" si="31"/>
        <v>2.377892030848329E-2</v>
      </c>
      <c r="AY41" s="39">
        <f t="shared" si="31"/>
        <v>-2.8876333961079723E-2</v>
      </c>
      <c r="AZ41" s="39">
        <f t="shared" si="31"/>
        <v>3.6199095022624438E-2</v>
      </c>
      <c r="BA41" s="39">
        <f t="shared" si="31"/>
        <v>5.1777916406737366E-2</v>
      </c>
      <c r="BB41" s="39">
        <f t="shared" si="31"/>
        <v>4.4483985765124558E-2</v>
      </c>
      <c r="BC41" s="39">
        <f t="shared" si="31"/>
        <v>-3.5775127768313458E-2</v>
      </c>
      <c r="BD41" s="39">
        <f t="shared" si="31"/>
        <v>-5.8892815076560662E-2</v>
      </c>
      <c r="BE41" s="39">
        <f t="shared" si="31"/>
        <v>1.0638297872340425E-2</v>
      </c>
      <c r="BF41" s="39">
        <f t="shared" si="31"/>
        <v>-0.15975232198142414</v>
      </c>
    </row>
    <row r="42" spans="3:58" ht="17.100000000000001" customHeight="1" thickBot="1" x14ac:dyDescent="0.25">
      <c r="C42" s="49" t="s">
        <v>56</v>
      </c>
      <c r="D42" s="39">
        <f t="shared" si="18"/>
        <v>-0.31168831168831168</v>
      </c>
      <c r="E42" s="39">
        <f t="shared" si="19"/>
        <v>0.1076923076923077</v>
      </c>
      <c r="F42" s="39">
        <f t="shared" si="20"/>
        <v>-0.31578947368421051</v>
      </c>
      <c r="G42" s="39">
        <f t="shared" si="21"/>
        <v>-0.26582278481012656</v>
      </c>
      <c r="H42" s="39">
        <f t="shared" si="22"/>
        <v>5.6603773584905662E-2</v>
      </c>
      <c r="I42" s="39">
        <f t="shared" si="23"/>
        <v>-0.2638888888888889</v>
      </c>
      <c r="J42" s="39">
        <f t="shared" si="24"/>
        <v>0.38461538461538464</v>
      </c>
      <c r="K42" s="39">
        <f t="shared" si="25"/>
        <v>-0.17241379310344829</v>
      </c>
      <c r="L42" s="39">
        <f t="shared" si="26"/>
        <v>7.1428571428571425E-2</v>
      </c>
      <c r="M42" s="39">
        <f t="shared" si="27"/>
        <v>0</v>
      </c>
      <c r="N42" s="39">
        <f t="shared" si="27"/>
        <v>-0.40740740740740738</v>
      </c>
      <c r="O42" s="39">
        <f t="shared" si="27"/>
        <v>0.47916666666666669</v>
      </c>
      <c r="P42" s="39">
        <f t="shared" si="27"/>
        <v>0.16666666666666666</v>
      </c>
      <c r="Q42" s="39">
        <f t="shared" si="27"/>
        <v>0.32075471698113206</v>
      </c>
      <c r="R42" s="39">
        <f t="shared" si="27"/>
        <v>0.53125</v>
      </c>
      <c r="S42" s="39">
        <f t="shared" si="27"/>
        <v>0.11267605633802817</v>
      </c>
      <c r="T42" s="39">
        <f t="shared" si="27"/>
        <v>0.1</v>
      </c>
      <c r="U42" s="39">
        <f t="shared" si="27"/>
        <v>-4.2857142857142858E-2</v>
      </c>
      <c r="V42" s="39">
        <f t="shared" si="27"/>
        <v>-0.32653061224489793</v>
      </c>
      <c r="W42" s="39">
        <f t="shared" si="27"/>
        <v>-0.12658227848101267</v>
      </c>
      <c r="X42" s="39">
        <f t="shared" si="27"/>
        <v>-0.38961038961038963</v>
      </c>
      <c r="Y42" s="39">
        <f t="shared" si="27"/>
        <v>-0.17910447761194029</v>
      </c>
      <c r="Z42" s="39">
        <f t="shared" si="27"/>
        <v>0.54545454545454541</v>
      </c>
      <c r="AA42" s="39">
        <f t="shared" si="32"/>
        <v>0.11594202898550725</v>
      </c>
      <c r="AB42" s="39">
        <f t="shared" si="28"/>
        <v>0.48936170212765956</v>
      </c>
      <c r="AC42" s="39">
        <f t="shared" si="28"/>
        <v>1.8181818181818181E-2</v>
      </c>
      <c r="AD42" s="39">
        <f t="shared" si="28"/>
        <v>3.9215686274509803E-2</v>
      </c>
      <c r="AE42" s="39">
        <f t="shared" si="28"/>
        <v>-0.11688311688311688</v>
      </c>
      <c r="AF42" s="39">
        <f t="shared" si="28"/>
        <v>-7.1428571428571425E-2</v>
      </c>
      <c r="AG42" s="39">
        <f t="shared" si="28"/>
        <v>0.2857142857142857</v>
      </c>
      <c r="AH42" s="39">
        <f t="shared" si="28"/>
        <v>0.26415094339622641</v>
      </c>
      <c r="AI42" s="39">
        <f t="shared" si="28"/>
        <v>-0.11764705882352941</v>
      </c>
      <c r="AJ42" s="39">
        <f t="shared" si="28"/>
        <v>0</v>
      </c>
      <c r="AK42" s="39">
        <f t="shared" si="28"/>
        <v>-0.15277777777777779</v>
      </c>
      <c r="AL42" s="39">
        <f t="shared" si="28"/>
        <v>-0.19402985074626866</v>
      </c>
      <c r="AM42" s="39">
        <f t="shared" si="28"/>
        <v>0.1</v>
      </c>
      <c r="AN42" s="39">
        <f t="shared" si="28"/>
        <v>-0.13846153846153847</v>
      </c>
      <c r="AO42" s="39">
        <f t="shared" si="28"/>
        <v>0.14754098360655737</v>
      </c>
      <c r="AP42" s="39">
        <f t="shared" si="33"/>
        <v>1.8518518518518517E-2</v>
      </c>
      <c r="AQ42" s="39">
        <f t="shared" si="29"/>
        <v>0.42424242424242425</v>
      </c>
      <c r="AR42" s="39">
        <f t="shared" si="29"/>
        <v>1.7857142857142856E-2</v>
      </c>
      <c r="AS42" s="39">
        <f t="shared" si="29"/>
        <v>0.15714285714285714</v>
      </c>
      <c r="AT42" s="39">
        <f t="shared" si="29"/>
        <v>-0.30909090909090908</v>
      </c>
      <c r="AU42" s="39">
        <f t="shared" si="29"/>
        <v>-0.22340425531914893</v>
      </c>
      <c r="AV42" s="39">
        <f t="shared" si="30"/>
        <v>-0.20143884892086331</v>
      </c>
      <c r="AW42" s="39">
        <f t="shared" si="31"/>
        <v>-4.954954954954955E-2</v>
      </c>
      <c r="AX42" s="39">
        <f t="shared" si="31"/>
        <v>2.3696682464454975E-2</v>
      </c>
      <c r="AY42" s="39">
        <f t="shared" si="31"/>
        <v>0.24074074074074073</v>
      </c>
      <c r="AZ42" s="39">
        <f t="shared" si="31"/>
        <v>-8.2089552238805971E-2</v>
      </c>
      <c r="BA42" s="39">
        <f t="shared" si="31"/>
        <v>-6.5040650406504072E-2</v>
      </c>
      <c r="BB42" s="39">
        <f t="shared" si="31"/>
        <v>7.3913043478260873E-2</v>
      </c>
      <c r="BC42" s="39">
        <f t="shared" si="31"/>
        <v>6.8825910931174086E-2</v>
      </c>
      <c r="BD42" s="39">
        <f t="shared" si="31"/>
        <v>-6.8181818181818177E-2</v>
      </c>
      <c r="BE42" s="39">
        <f t="shared" si="31"/>
        <v>0.11788617886178862</v>
      </c>
      <c r="BF42" s="39">
        <f t="shared" si="31"/>
        <v>-9.4545454545454544E-2</v>
      </c>
    </row>
    <row r="43" spans="3:58" ht="17.100000000000001" customHeight="1" thickBot="1" x14ac:dyDescent="0.25">
      <c r="C43" s="50" t="s">
        <v>77</v>
      </c>
      <c r="D43" s="55">
        <f t="shared" si="18"/>
        <v>-0.17628182769445414</v>
      </c>
      <c r="E43" s="55">
        <f t="shared" si="19"/>
        <v>1.4854517611026033E-2</v>
      </c>
      <c r="F43" s="55">
        <f t="shared" si="20"/>
        <v>9.8729125091902119E-3</v>
      </c>
      <c r="G43" s="56">
        <f t="shared" si="21"/>
        <v>-2.3254069462155876E-3</v>
      </c>
      <c r="H43" s="55">
        <f t="shared" si="22"/>
        <v>1.5582655826558265E-2</v>
      </c>
      <c r="I43" s="55">
        <f t="shared" si="23"/>
        <v>-8.1032141240380259E-2</v>
      </c>
      <c r="J43" s="55">
        <f t="shared" si="24"/>
        <v>3.8481539261570464E-3</v>
      </c>
      <c r="K43" s="56">
        <f t="shared" si="25"/>
        <v>3.3308270676691731E-2</v>
      </c>
      <c r="L43" s="55">
        <f t="shared" si="26"/>
        <v>4.7364909939959975E-2</v>
      </c>
      <c r="M43" s="55">
        <f t="shared" si="27"/>
        <v>5.7717569786535305E-2</v>
      </c>
      <c r="N43" s="55">
        <f t="shared" si="27"/>
        <v>-2.0721094073767096E-3</v>
      </c>
      <c r="O43" s="56">
        <f t="shared" si="27"/>
        <v>-1.4261806010332534E-2</v>
      </c>
      <c r="P43" s="55">
        <f t="shared" si="27"/>
        <v>3.6385350318471336E-2</v>
      </c>
      <c r="Q43" s="55">
        <f t="shared" si="27"/>
        <v>-4.7193976558255066E-2</v>
      </c>
      <c r="R43" s="55">
        <f t="shared" si="27"/>
        <v>-1.4431063122923589E-2</v>
      </c>
      <c r="S43" s="56">
        <f t="shared" si="27"/>
        <v>-2.9526832509042594E-4</v>
      </c>
      <c r="T43" s="55">
        <f t="shared" si="27"/>
        <v>-1.5057232849350849E-2</v>
      </c>
      <c r="U43" s="55">
        <f t="shared" si="27"/>
        <v>1.8655804480651732E-2</v>
      </c>
      <c r="V43" s="55">
        <f t="shared" si="27"/>
        <v>5.3723796481618038E-3</v>
      </c>
      <c r="W43" s="56">
        <f t="shared" si="27"/>
        <v>6.7784095104482023E-2</v>
      </c>
      <c r="X43" s="55">
        <f t="shared" si="27"/>
        <v>-6.8091412526324002E-2</v>
      </c>
      <c r="Y43" s="55">
        <f t="shared" si="27"/>
        <v>-1.9353806781829814E-2</v>
      </c>
      <c r="Z43" s="55">
        <f t="shared" si="27"/>
        <v>9.2204526404023462E-3</v>
      </c>
      <c r="AA43" s="56">
        <f t="shared" si="32"/>
        <v>-4.7852845584676028E-2</v>
      </c>
      <c r="AB43" s="55">
        <f t="shared" si="28"/>
        <v>7.8590559089387349E-2</v>
      </c>
      <c r="AC43" s="55">
        <f t="shared" si="28"/>
        <v>2.9603653563855813E-2</v>
      </c>
      <c r="AD43" s="55">
        <f t="shared" si="28"/>
        <v>0.12250830564784053</v>
      </c>
      <c r="AE43" s="56">
        <f t="shared" si="28"/>
        <v>3.8710145980100225E-2</v>
      </c>
      <c r="AF43" s="55">
        <f t="shared" si="28"/>
        <v>4.1359509583301E-2</v>
      </c>
      <c r="AG43" s="55">
        <f t="shared" si="28"/>
        <v>3.0019801980198019E-2</v>
      </c>
      <c r="AH43" s="55">
        <f t="shared" si="28"/>
        <v>-7.2604513503514614E-2</v>
      </c>
      <c r="AI43" s="56">
        <f t="shared" si="28"/>
        <v>-5.5237029786043911E-2</v>
      </c>
      <c r="AJ43" s="55">
        <f t="shared" si="28"/>
        <v>-0.12824143070044711</v>
      </c>
      <c r="AK43" s="55">
        <f t="shared" si="28"/>
        <v>5.3829590895109196E-4</v>
      </c>
      <c r="AL43" s="55">
        <f t="shared" si="28"/>
        <v>-7.0010970379974072E-2</v>
      </c>
      <c r="AM43" s="56">
        <f t="shared" si="28"/>
        <v>-5.3063943161634104E-2</v>
      </c>
      <c r="AN43" s="55">
        <f t="shared" si="28"/>
        <v>8.3767843405419262E-2</v>
      </c>
      <c r="AO43" s="55">
        <f t="shared" si="28"/>
        <v>-0.11459534240258243</v>
      </c>
      <c r="AP43" s="55">
        <f t="shared" si="33"/>
        <v>-6.4128686327077744E-2</v>
      </c>
      <c r="AQ43" s="56">
        <f t="shared" si="29"/>
        <v>-5.4865181711606099E-2</v>
      </c>
      <c r="AR43" s="55">
        <f t="shared" si="29"/>
        <v>-8.557457212713937E-2</v>
      </c>
      <c r="AS43" s="55">
        <f t="shared" si="29"/>
        <v>4.0451388888888891E-2</v>
      </c>
      <c r="AT43" s="55">
        <f t="shared" si="29"/>
        <v>-1.8448493182078606E-2</v>
      </c>
      <c r="AU43" s="55">
        <f t="shared" si="29"/>
        <v>1.6042338542958737E-2</v>
      </c>
      <c r="AV43" s="55">
        <f t="shared" si="30"/>
        <v>-4.5176826477202621E-2</v>
      </c>
      <c r="AW43" s="55">
        <f t="shared" si="31"/>
        <v>-8.5457615107238892E-3</v>
      </c>
      <c r="AX43" s="55">
        <f t="shared" si="31"/>
        <v>2.2179241911409169E-2</v>
      </c>
      <c r="AY43" s="55">
        <f t="shared" si="31"/>
        <v>-6.0466455513964873E-3</v>
      </c>
      <c r="AZ43" s="55">
        <f t="shared" si="31"/>
        <v>2.0733322297632844E-2</v>
      </c>
      <c r="BA43" s="55">
        <f t="shared" si="31"/>
        <v>-3.4846949118183659E-2</v>
      </c>
      <c r="BB43" s="55">
        <f t="shared" si="31"/>
        <v>6.3325702043645377E-2</v>
      </c>
      <c r="BC43" s="55">
        <f t="shared" si="31"/>
        <v>-1.3096037609133646E-2</v>
      </c>
      <c r="BD43" s="55">
        <f t="shared" si="31"/>
        <v>-6.2706402738026135E-2</v>
      </c>
      <c r="BE43" s="55">
        <f t="shared" si="31"/>
        <v>-3.8671791586589795E-2</v>
      </c>
      <c r="BF43" s="55">
        <f t="shared" si="31"/>
        <v>-1.3016726271129967E-2</v>
      </c>
    </row>
  </sheetData>
  <phoneticPr fontId="4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K44"/>
  <sheetViews>
    <sheetView topLeftCell="BB10" zoomScaleNormal="100" workbookViewId="0">
      <selection activeCell="C31" sqref="C31:BF31"/>
    </sheetView>
  </sheetViews>
  <sheetFormatPr baseColWidth="10" defaultColWidth="9.140625" defaultRowHeight="12.75" x14ac:dyDescent="0.2"/>
  <cols>
    <col min="1" max="1" width="1.42578125" style="2" customWidth="1"/>
    <col min="2" max="2" width="0.28515625" style="2" hidden="1" customWidth="1"/>
    <col min="3" max="3" width="32.7109375" style="2" customWidth="1"/>
    <col min="4" max="4" width="12.28515625" style="2" hidden="1" customWidth="1"/>
    <col min="5" max="5" width="11.140625" style="2" hidden="1" customWidth="1"/>
    <col min="6" max="6" width="11.42578125" style="2" hidden="1" customWidth="1"/>
    <col min="7" max="7" width="11.7109375" style="2" hidden="1" customWidth="1"/>
    <col min="8" max="74" width="12.28515625" style="2" customWidth="1"/>
    <col min="75" max="16384" width="9.140625" style="2"/>
  </cols>
  <sheetData>
    <row r="1" spans="1:63" s="25" customFormat="1" ht="17.25" customHeight="1" x14ac:dyDescent="0.2">
      <c r="O1" s="7"/>
    </row>
    <row r="2" spans="1:63" s="25" customFormat="1" ht="39" customHeight="1" x14ac:dyDescent="0.2">
      <c r="B2" s="61"/>
      <c r="C2" s="61"/>
      <c r="D2" s="62"/>
      <c r="E2" s="62"/>
      <c r="F2" s="62"/>
      <c r="G2" s="62"/>
      <c r="H2" s="62"/>
      <c r="I2" s="63"/>
    </row>
    <row r="3" spans="1:63" s="25" customFormat="1" ht="12.75" customHeight="1" x14ac:dyDescent="0.2"/>
    <row r="4" spans="1:63" s="25" customFormat="1" ht="39" customHeight="1" x14ac:dyDescent="0.2">
      <c r="D4" s="35" t="s">
        <v>38</v>
      </c>
      <c r="E4" s="35" t="s">
        <v>39</v>
      </c>
      <c r="F4" s="35" t="s">
        <v>40</v>
      </c>
      <c r="G4" s="51" t="s">
        <v>41</v>
      </c>
      <c r="H4" s="35" t="s">
        <v>42</v>
      </c>
      <c r="I4" s="35" t="s">
        <v>43</v>
      </c>
      <c r="J4" s="35" t="s">
        <v>44</v>
      </c>
      <c r="K4" s="51" t="s">
        <v>45</v>
      </c>
      <c r="L4" s="35" t="s">
        <v>46</v>
      </c>
      <c r="M4" s="35" t="s">
        <v>47</v>
      </c>
      <c r="N4" s="35" t="s">
        <v>48</v>
      </c>
      <c r="O4" s="51" t="s">
        <v>49</v>
      </c>
      <c r="P4" s="35" t="s">
        <v>65</v>
      </c>
      <c r="Q4" s="35" t="s">
        <v>91</v>
      </c>
      <c r="R4" s="35" t="s">
        <v>115</v>
      </c>
      <c r="S4" s="51" t="s">
        <v>118</v>
      </c>
      <c r="T4" s="35" t="s">
        <v>122</v>
      </c>
      <c r="U4" s="35" t="s">
        <v>125</v>
      </c>
      <c r="V4" s="35" t="s">
        <v>127</v>
      </c>
      <c r="W4" s="51" t="s">
        <v>129</v>
      </c>
      <c r="X4" s="35" t="s">
        <v>132</v>
      </c>
      <c r="Y4" s="35" t="s">
        <v>134</v>
      </c>
      <c r="Z4" s="35" t="s">
        <v>136</v>
      </c>
      <c r="AA4" s="51" t="s">
        <v>138</v>
      </c>
      <c r="AB4" s="35" t="s">
        <v>144</v>
      </c>
      <c r="AC4" s="35" t="s">
        <v>150</v>
      </c>
      <c r="AD4" s="35" t="s">
        <v>152</v>
      </c>
      <c r="AE4" s="51" t="s">
        <v>158</v>
      </c>
      <c r="AF4" s="35" t="s">
        <v>594</v>
      </c>
      <c r="AG4" s="35" t="s">
        <v>606</v>
      </c>
      <c r="AH4" s="35" t="s">
        <v>617</v>
      </c>
      <c r="AI4" s="51" t="s">
        <v>619</v>
      </c>
      <c r="AJ4" s="35" t="s">
        <v>623</v>
      </c>
      <c r="AK4" s="35" t="s">
        <v>625</v>
      </c>
      <c r="AL4" s="35" t="s">
        <v>633</v>
      </c>
      <c r="AM4" s="51" t="s">
        <v>635</v>
      </c>
      <c r="AN4" s="35" t="s">
        <v>639</v>
      </c>
      <c r="AO4" s="35" t="s">
        <v>641</v>
      </c>
      <c r="AP4" s="35" t="s">
        <v>643</v>
      </c>
      <c r="AQ4" s="51" t="s">
        <v>645</v>
      </c>
      <c r="AR4" s="35" t="s">
        <v>649</v>
      </c>
      <c r="AS4" s="35" t="s">
        <v>651</v>
      </c>
      <c r="AT4" s="35" t="s">
        <v>653</v>
      </c>
      <c r="AU4" s="51" t="s">
        <v>655</v>
      </c>
      <c r="AV4" s="35" t="s">
        <v>659</v>
      </c>
      <c r="AW4" s="35" t="s">
        <v>662</v>
      </c>
      <c r="AX4" s="35" t="s">
        <v>665</v>
      </c>
      <c r="AY4" s="51" t="s">
        <v>680</v>
      </c>
      <c r="AZ4" s="36" t="s">
        <v>668</v>
      </c>
      <c r="BA4" s="36" t="s">
        <v>669</v>
      </c>
      <c r="BB4" s="36" t="s">
        <v>670</v>
      </c>
      <c r="BC4" s="36" t="s">
        <v>671</v>
      </c>
      <c r="BD4" s="36" t="s">
        <v>673</v>
      </c>
      <c r="BE4" s="36" t="s">
        <v>672</v>
      </c>
      <c r="BF4" s="36" t="s">
        <v>674</v>
      </c>
      <c r="BG4" s="36" t="s">
        <v>675</v>
      </c>
      <c r="BH4" s="36" t="s">
        <v>676</v>
      </c>
      <c r="BI4" s="36" t="s">
        <v>677</v>
      </c>
      <c r="BJ4" s="36" t="s">
        <v>678</v>
      </c>
      <c r="BK4" s="36" t="s">
        <v>681</v>
      </c>
    </row>
    <row r="5" spans="1:63" s="25" customFormat="1" ht="17.100000000000001" customHeight="1" thickBot="1" x14ac:dyDescent="0.25">
      <c r="A5" s="2"/>
      <c r="C5" s="49" t="s">
        <v>50</v>
      </c>
      <c r="D5" s="38">
        <v>3494</v>
      </c>
      <c r="E5" s="38">
        <v>3244</v>
      </c>
      <c r="F5" s="38">
        <v>2493</v>
      </c>
      <c r="G5" s="38">
        <v>3294</v>
      </c>
      <c r="H5" s="38">
        <v>3141</v>
      </c>
      <c r="I5" s="38">
        <v>3263</v>
      </c>
      <c r="J5" s="38">
        <v>2319</v>
      </c>
      <c r="K5" s="38">
        <v>3084</v>
      </c>
      <c r="L5" s="38">
        <v>2814</v>
      </c>
      <c r="M5" s="38">
        <v>2785</v>
      </c>
      <c r="N5" s="38">
        <v>2195</v>
      </c>
      <c r="O5" s="38">
        <v>2871</v>
      </c>
      <c r="P5" s="38">
        <v>2886</v>
      </c>
      <c r="Q5" s="38">
        <v>3071</v>
      </c>
      <c r="R5" s="38">
        <v>2331</v>
      </c>
      <c r="S5" s="38">
        <v>3032</v>
      </c>
      <c r="T5" s="38">
        <v>2943</v>
      </c>
      <c r="U5" s="38">
        <v>2818</v>
      </c>
      <c r="V5" s="38">
        <v>2349</v>
      </c>
      <c r="W5" s="38">
        <v>2985</v>
      </c>
      <c r="X5" s="38">
        <v>2911</v>
      </c>
      <c r="Y5" s="38">
        <v>2966</v>
      </c>
      <c r="Z5" s="38">
        <v>2359</v>
      </c>
      <c r="AA5" s="38">
        <v>3249</v>
      </c>
      <c r="AB5" s="38">
        <v>2653</v>
      </c>
      <c r="AC5" s="38">
        <v>2986</v>
      </c>
      <c r="AD5" s="38">
        <v>2472</v>
      </c>
      <c r="AE5" s="38">
        <v>3255</v>
      </c>
      <c r="AF5" s="38">
        <v>3280</v>
      </c>
      <c r="AG5" s="38">
        <v>3250</v>
      </c>
      <c r="AH5" s="38">
        <v>2647</v>
      </c>
      <c r="AI5" s="38">
        <v>3379</v>
      </c>
      <c r="AJ5" s="38">
        <v>3393</v>
      </c>
      <c r="AK5" s="38">
        <v>3218</v>
      </c>
      <c r="AL5" s="38">
        <v>2564</v>
      </c>
      <c r="AM5" s="38">
        <v>3005</v>
      </c>
      <c r="AN5" s="38">
        <v>2752</v>
      </c>
      <c r="AO5" s="38">
        <v>3046</v>
      </c>
      <c r="AP5" s="38">
        <v>2193</v>
      </c>
      <c r="AQ5" s="38">
        <v>3010</v>
      </c>
      <c r="AR5" s="38">
        <v>2953</v>
      </c>
      <c r="AS5" s="38">
        <v>2814</v>
      </c>
      <c r="AT5" s="38">
        <v>2101</v>
      </c>
      <c r="AU5" s="38">
        <v>2831</v>
      </c>
      <c r="AV5" s="38">
        <v>2637</v>
      </c>
      <c r="AW5" s="38">
        <v>2829</v>
      </c>
      <c r="AX5" s="38">
        <v>2154</v>
      </c>
      <c r="AY5" s="38">
        <v>2705</v>
      </c>
      <c r="AZ5" s="38">
        <f t="shared" ref="AZ5:AZ21" si="0">+D5+E5+F5+G5</f>
        <v>12525</v>
      </c>
      <c r="BA5" s="38">
        <f t="shared" ref="BA5:BA21" si="1">+H5+I5+J5+K5</f>
        <v>11807</v>
      </c>
      <c r="BB5" s="38">
        <f t="shared" ref="BB5:BB21" si="2">+L5+M5+N5+O5</f>
        <v>10665</v>
      </c>
      <c r="BC5" s="38">
        <f t="shared" ref="BC5:BC21" si="3">+P5+Q5+R5+S5</f>
        <v>11320</v>
      </c>
      <c r="BD5" s="38">
        <f t="shared" ref="BD5:BD22" si="4">+T5+U5+V5+W5</f>
        <v>11095</v>
      </c>
      <c r="BE5" s="38">
        <f t="shared" ref="BE5:BE22" si="5">+X5+Y5+Z5+AA5</f>
        <v>11485</v>
      </c>
      <c r="BF5" s="38">
        <f t="shared" ref="BF5:BF22" si="6">+AB5+AC5+AD5+AE5</f>
        <v>11366</v>
      </c>
      <c r="BG5" s="38">
        <f t="shared" ref="BG5:BG22" si="7">+AF5+AG5+AH5+AI5</f>
        <v>12556</v>
      </c>
      <c r="BH5" s="38">
        <f t="shared" ref="BH5:BH22" si="8">+AJ5+AK5+AL5+AM5</f>
        <v>12180</v>
      </c>
      <c r="BI5" s="38">
        <f t="shared" ref="BI5:BI22" si="9">+AN5+AO5+AP5+AQ5</f>
        <v>11001</v>
      </c>
      <c r="BJ5" s="38">
        <f t="shared" ref="BJ5:BJ22" si="10">+AR5+AS5+AT5+AU5</f>
        <v>10699</v>
      </c>
      <c r="BK5" s="38">
        <f>+AV5+AW5+AX5+AY5</f>
        <v>10325</v>
      </c>
    </row>
    <row r="6" spans="1:63" s="25" customFormat="1" ht="17.100000000000001" customHeight="1" thickBot="1" x14ac:dyDescent="0.25">
      <c r="A6" s="2"/>
      <c r="C6" s="49" t="s">
        <v>51</v>
      </c>
      <c r="D6" s="38">
        <v>490</v>
      </c>
      <c r="E6" s="38">
        <v>577</v>
      </c>
      <c r="F6" s="38">
        <v>370</v>
      </c>
      <c r="G6" s="38">
        <v>507</v>
      </c>
      <c r="H6" s="38">
        <v>506</v>
      </c>
      <c r="I6" s="38">
        <v>528</v>
      </c>
      <c r="J6" s="38">
        <v>363</v>
      </c>
      <c r="K6" s="38">
        <v>484</v>
      </c>
      <c r="L6" s="38">
        <v>501</v>
      </c>
      <c r="M6" s="38">
        <v>464</v>
      </c>
      <c r="N6" s="38">
        <v>335</v>
      </c>
      <c r="O6" s="38">
        <v>505</v>
      </c>
      <c r="P6" s="38">
        <v>455</v>
      </c>
      <c r="Q6" s="38">
        <v>462</v>
      </c>
      <c r="R6" s="38">
        <v>352</v>
      </c>
      <c r="S6" s="38">
        <v>485</v>
      </c>
      <c r="T6" s="38">
        <v>430</v>
      </c>
      <c r="U6" s="38">
        <v>432</v>
      </c>
      <c r="V6" s="38">
        <v>349</v>
      </c>
      <c r="W6" s="38">
        <v>488</v>
      </c>
      <c r="X6" s="38">
        <v>432</v>
      </c>
      <c r="Y6" s="38">
        <v>433</v>
      </c>
      <c r="Z6" s="38">
        <v>315</v>
      </c>
      <c r="AA6" s="38">
        <v>505</v>
      </c>
      <c r="AB6" s="38">
        <v>411</v>
      </c>
      <c r="AC6" s="38">
        <v>473</v>
      </c>
      <c r="AD6" s="38">
        <v>368</v>
      </c>
      <c r="AE6" s="38">
        <v>510</v>
      </c>
      <c r="AF6" s="38">
        <v>480</v>
      </c>
      <c r="AG6" s="38">
        <v>474</v>
      </c>
      <c r="AH6" s="38">
        <v>446</v>
      </c>
      <c r="AI6" s="38">
        <v>543</v>
      </c>
      <c r="AJ6" s="38">
        <v>506</v>
      </c>
      <c r="AK6" s="38">
        <v>543</v>
      </c>
      <c r="AL6" s="38">
        <v>416</v>
      </c>
      <c r="AM6" s="38">
        <v>486</v>
      </c>
      <c r="AN6" s="38">
        <v>500</v>
      </c>
      <c r="AO6" s="38">
        <v>479</v>
      </c>
      <c r="AP6" s="38">
        <v>372</v>
      </c>
      <c r="AQ6" s="38">
        <v>467</v>
      </c>
      <c r="AR6" s="38">
        <v>495</v>
      </c>
      <c r="AS6" s="38">
        <v>423</v>
      </c>
      <c r="AT6" s="38">
        <v>326</v>
      </c>
      <c r="AU6" s="38">
        <v>453</v>
      </c>
      <c r="AV6" s="38">
        <v>438</v>
      </c>
      <c r="AW6" s="38">
        <v>444</v>
      </c>
      <c r="AX6" s="38">
        <v>320</v>
      </c>
      <c r="AY6" s="38">
        <v>400</v>
      </c>
      <c r="AZ6" s="38">
        <f t="shared" si="0"/>
        <v>1944</v>
      </c>
      <c r="BA6" s="38">
        <f t="shared" si="1"/>
        <v>1881</v>
      </c>
      <c r="BB6" s="38">
        <f t="shared" si="2"/>
        <v>1805</v>
      </c>
      <c r="BC6" s="38">
        <f t="shared" si="3"/>
        <v>1754</v>
      </c>
      <c r="BD6" s="38">
        <f t="shared" si="4"/>
        <v>1699</v>
      </c>
      <c r="BE6" s="38">
        <f t="shared" si="5"/>
        <v>1685</v>
      </c>
      <c r="BF6" s="38">
        <f t="shared" si="6"/>
        <v>1762</v>
      </c>
      <c r="BG6" s="38">
        <f t="shared" si="7"/>
        <v>1943</v>
      </c>
      <c r="BH6" s="38">
        <f t="shared" si="8"/>
        <v>1951</v>
      </c>
      <c r="BI6" s="38">
        <f t="shared" si="9"/>
        <v>1818</v>
      </c>
      <c r="BJ6" s="38">
        <f t="shared" si="10"/>
        <v>1697</v>
      </c>
      <c r="BK6" s="38">
        <f t="shared" ref="BK6:BK22" si="11">+AV6+AW6+AX6+AY6</f>
        <v>1602</v>
      </c>
    </row>
    <row r="7" spans="1:63" s="25" customFormat="1" ht="17.100000000000001" customHeight="1" thickBot="1" x14ac:dyDescent="0.25">
      <c r="A7" s="2"/>
      <c r="C7" s="49" t="s">
        <v>52</v>
      </c>
      <c r="D7" s="38">
        <v>552</v>
      </c>
      <c r="E7" s="38">
        <v>625</v>
      </c>
      <c r="F7" s="38">
        <v>418</v>
      </c>
      <c r="G7" s="38">
        <v>596</v>
      </c>
      <c r="H7" s="38">
        <v>369</v>
      </c>
      <c r="I7" s="38">
        <v>580</v>
      </c>
      <c r="J7" s="38">
        <v>404</v>
      </c>
      <c r="K7" s="38">
        <v>505</v>
      </c>
      <c r="L7" s="38">
        <v>477</v>
      </c>
      <c r="M7" s="38">
        <v>486</v>
      </c>
      <c r="N7" s="38">
        <v>350</v>
      </c>
      <c r="O7" s="38">
        <v>473</v>
      </c>
      <c r="P7" s="38">
        <v>477</v>
      </c>
      <c r="Q7" s="38">
        <v>487</v>
      </c>
      <c r="R7" s="38">
        <v>348</v>
      </c>
      <c r="S7" s="38">
        <v>457</v>
      </c>
      <c r="T7" s="38">
        <v>423</v>
      </c>
      <c r="U7" s="38">
        <v>457</v>
      </c>
      <c r="V7" s="38">
        <v>335</v>
      </c>
      <c r="W7" s="38">
        <v>493</v>
      </c>
      <c r="X7" s="38">
        <v>448</v>
      </c>
      <c r="Y7" s="38">
        <v>413</v>
      </c>
      <c r="Z7" s="38">
        <v>336</v>
      </c>
      <c r="AA7" s="38">
        <v>527</v>
      </c>
      <c r="AB7" s="38">
        <v>423</v>
      </c>
      <c r="AC7" s="38">
        <v>476</v>
      </c>
      <c r="AD7" s="38">
        <v>339</v>
      </c>
      <c r="AE7" s="38">
        <v>496</v>
      </c>
      <c r="AF7" s="38">
        <v>503</v>
      </c>
      <c r="AG7" s="38">
        <v>496</v>
      </c>
      <c r="AH7" s="38">
        <v>371</v>
      </c>
      <c r="AI7" s="38">
        <v>522</v>
      </c>
      <c r="AJ7" s="38">
        <v>506</v>
      </c>
      <c r="AK7" s="38">
        <v>476</v>
      </c>
      <c r="AL7" s="38">
        <v>311</v>
      </c>
      <c r="AM7" s="38">
        <v>471</v>
      </c>
      <c r="AN7" s="38">
        <v>409</v>
      </c>
      <c r="AO7" s="38">
        <v>422</v>
      </c>
      <c r="AP7" s="38">
        <v>330</v>
      </c>
      <c r="AQ7" s="38">
        <v>464</v>
      </c>
      <c r="AR7" s="38">
        <v>414</v>
      </c>
      <c r="AS7" s="38">
        <v>421</v>
      </c>
      <c r="AT7" s="38">
        <v>283</v>
      </c>
      <c r="AU7" s="38">
        <v>397</v>
      </c>
      <c r="AV7" s="38">
        <v>405</v>
      </c>
      <c r="AW7" s="38">
        <v>376</v>
      </c>
      <c r="AX7" s="38">
        <v>289</v>
      </c>
      <c r="AY7" s="38">
        <v>412</v>
      </c>
      <c r="AZ7" s="38">
        <f t="shared" si="0"/>
        <v>2191</v>
      </c>
      <c r="BA7" s="38">
        <f t="shared" si="1"/>
        <v>1858</v>
      </c>
      <c r="BB7" s="38">
        <f t="shared" si="2"/>
        <v>1786</v>
      </c>
      <c r="BC7" s="38">
        <f t="shared" si="3"/>
        <v>1769</v>
      </c>
      <c r="BD7" s="38">
        <f t="shared" si="4"/>
        <v>1708</v>
      </c>
      <c r="BE7" s="38">
        <f t="shared" si="5"/>
        <v>1724</v>
      </c>
      <c r="BF7" s="38">
        <f t="shared" si="6"/>
        <v>1734</v>
      </c>
      <c r="BG7" s="38">
        <f t="shared" si="7"/>
        <v>1892</v>
      </c>
      <c r="BH7" s="38">
        <f t="shared" si="8"/>
        <v>1764</v>
      </c>
      <c r="BI7" s="38">
        <f t="shared" si="9"/>
        <v>1625</v>
      </c>
      <c r="BJ7" s="38">
        <f t="shared" si="10"/>
        <v>1515</v>
      </c>
      <c r="BK7" s="38">
        <f t="shared" si="11"/>
        <v>1482</v>
      </c>
    </row>
    <row r="8" spans="1:63" s="25" customFormat="1" ht="17.100000000000001" customHeight="1" thickBot="1" x14ac:dyDescent="0.25">
      <c r="A8" s="2"/>
      <c r="C8" s="49" t="s">
        <v>113</v>
      </c>
      <c r="D8" s="38">
        <v>664</v>
      </c>
      <c r="E8" s="38">
        <v>611</v>
      </c>
      <c r="F8" s="38">
        <v>455</v>
      </c>
      <c r="G8" s="38">
        <v>592</v>
      </c>
      <c r="H8" s="38">
        <v>400</v>
      </c>
      <c r="I8" s="38">
        <v>746</v>
      </c>
      <c r="J8" s="38">
        <v>470</v>
      </c>
      <c r="K8" s="38">
        <v>545</v>
      </c>
      <c r="L8" s="38">
        <v>479</v>
      </c>
      <c r="M8" s="38">
        <v>561</v>
      </c>
      <c r="N8" s="38">
        <v>370</v>
      </c>
      <c r="O8" s="38">
        <v>556</v>
      </c>
      <c r="P8" s="38">
        <v>475</v>
      </c>
      <c r="Q8" s="38">
        <v>552</v>
      </c>
      <c r="R8" s="38">
        <v>442</v>
      </c>
      <c r="S8" s="38">
        <v>551</v>
      </c>
      <c r="T8" s="38">
        <v>481</v>
      </c>
      <c r="U8" s="38">
        <v>510</v>
      </c>
      <c r="V8" s="38">
        <v>405</v>
      </c>
      <c r="W8" s="38">
        <v>483</v>
      </c>
      <c r="X8" s="38">
        <v>429</v>
      </c>
      <c r="Y8" s="38">
        <v>543</v>
      </c>
      <c r="Z8" s="38">
        <v>397</v>
      </c>
      <c r="AA8" s="38">
        <v>617</v>
      </c>
      <c r="AB8" s="38">
        <v>447</v>
      </c>
      <c r="AC8" s="38">
        <v>472</v>
      </c>
      <c r="AD8" s="38">
        <v>414</v>
      </c>
      <c r="AE8" s="38">
        <v>572</v>
      </c>
      <c r="AF8" s="38">
        <v>499</v>
      </c>
      <c r="AG8" s="38">
        <v>525</v>
      </c>
      <c r="AH8" s="38">
        <v>486</v>
      </c>
      <c r="AI8" s="38">
        <v>570</v>
      </c>
      <c r="AJ8" s="38">
        <v>541</v>
      </c>
      <c r="AK8" s="38">
        <v>526</v>
      </c>
      <c r="AL8" s="38">
        <v>421</v>
      </c>
      <c r="AM8" s="38">
        <v>507</v>
      </c>
      <c r="AN8" s="38">
        <v>455</v>
      </c>
      <c r="AO8" s="38">
        <v>600</v>
      </c>
      <c r="AP8" s="38">
        <v>396</v>
      </c>
      <c r="AQ8" s="38">
        <v>484</v>
      </c>
      <c r="AR8" s="38">
        <v>480</v>
      </c>
      <c r="AS8" s="38">
        <v>484</v>
      </c>
      <c r="AT8" s="38">
        <v>388</v>
      </c>
      <c r="AU8" s="38">
        <v>527</v>
      </c>
      <c r="AV8" s="38">
        <v>465</v>
      </c>
      <c r="AW8" s="38">
        <v>484</v>
      </c>
      <c r="AX8" s="38">
        <v>355</v>
      </c>
      <c r="AY8" s="38">
        <v>512</v>
      </c>
      <c r="AZ8" s="38">
        <f t="shared" si="0"/>
        <v>2322</v>
      </c>
      <c r="BA8" s="38">
        <f t="shared" si="1"/>
        <v>2161</v>
      </c>
      <c r="BB8" s="38">
        <f t="shared" si="2"/>
        <v>1966</v>
      </c>
      <c r="BC8" s="38">
        <f t="shared" si="3"/>
        <v>2020</v>
      </c>
      <c r="BD8" s="38">
        <f t="shared" si="4"/>
        <v>1879</v>
      </c>
      <c r="BE8" s="38">
        <f t="shared" si="5"/>
        <v>1986</v>
      </c>
      <c r="BF8" s="38">
        <f t="shared" si="6"/>
        <v>1905</v>
      </c>
      <c r="BG8" s="38">
        <f t="shared" si="7"/>
        <v>2080</v>
      </c>
      <c r="BH8" s="38">
        <f t="shared" si="8"/>
        <v>1995</v>
      </c>
      <c r="BI8" s="38">
        <f t="shared" si="9"/>
        <v>1935</v>
      </c>
      <c r="BJ8" s="38">
        <f t="shared" si="10"/>
        <v>1879</v>
      </c>
      <c r="BK8" s="38">
        <f t="shared" si="11"/>
        <v>1816</v>
      </c>
    </row>
    <row r="9" spans="1:63" s="25" customFormat="1" ht="17.100000000000001" customHeight="1" thickBot="1" x14ac:dyDescent="0.25">
      <c r="A9" s="2"/>
      <c r="C9" s="49" t="s">
        <v>53</v>
      </c>
      <c r="D9" s="38">
        <v>1105</v>
      </c>
      <c r="E9" s="38">
        <v>1162</v>
      </c>
      <c r="F9" s="38">
        <v>863</v>
      </c>
      <c r="G9" s="38">
        <v>1062</v>
      </c>
      <c r="H9" s="38">
        <v>1065</v>
      </c>
      <c r="I9" s="38">
        <v>1094</v>
      </c>
      <c r="J9" s="38">
        <v>775</v>
      </c>
      <c r="K9" s="38">
        <v>939</v>
      </c>
      <c r="L9" s="38">
        <v>889</v>
      </c>
      <c r="M9" s="38">
        <v>959</v>
      </c>
      <c r="N9" s="38">
        <v>752</v>
      </c>
      <c r="O9" s="38">
        <v>895</v>
      </c>
      <c r="P9" s="38">
        <v>836</v>
      </c>
      <c r="Q9" s="38">
        <v>920</v>
      </c>
      <c r="R9" s="38">
        <v>650</v>
      </c>
      <c r="S9" s="38">
        <v>908</v>
      </c>
      <c r="T9" s="38">
        <v>854</v>
      </c>
      <c r="U9" s="38">
        <v>947</v>
      </c>
      <c r="V9" s="38">
        <v>748</v>
      </c>
      <c r="W9" s="38">
        <v>835</v>
      </c>
      <c r="X9" s="38">
        <v>887</v>
      </c>
      <c r="Y9" s="38">
        <v>962</v>
      </c>
      <c r="Z9" s="38">
        <v>681</v>
      </c>
      <c r="AA9" s="38">
        <v>979</v>
      </c>
      <c r="AB9" s="38">
        <v>870</v>
      </c>
      <c r="AC9" s="38">
        <v>1054</v>
      </c>
      <c r="AD9" s="38">
        <v>799</v>
      </c>
      <c r="AE9" s="38">
        <v>942</v>
      </c>
      <c r="AF9" s="38">
        <v>969</v>
      </c>
      <c r="AG9" s="38">
        <v>923</v>
      </c>
      <c r="AH9" s="38">
        <v>793</v>
      </c>
      <c r="AI9" s="38">
        <v>971</v>
      </c>
      <c r="AJ9" s="38">
        <v>996</v>
      </c>
      <c r="AK9" s="38">
        <v>961</v>
      </c>
      <c r="AL9" s="38">
        <v>726</v>
      </c>
      <c r="AM9" s="38">
        <v>916</v>
      </c>
      <c r="AN9" s="38">
        <v>746</v>
      </c>
      <c r="AO9" s="38">
        <v>832</v>
      </c>
      <c r="AP9" s="38">
        <v>691</v>
      </c>
      <c r="AQ9" s="38">
        <v>828</v>
      </c>
      <c r="AR9" s="38">
        <v>765</v>
      </c>
      <c r="AS9" s="38">
        <v>828</v>
      </c>
      <c r="AT9" s="38">
        <v>648</v>
      </c>
      <c r="AU9" s="38">
        <v>797</v>
      </c>
      <c r="AV9" s="38">
        <v>754</v>
      </c>
      <c r="AW9" s="38">
        <v>866</v>
      </c>
      <c r="AX9" s="38">
        <v>581</v>
      </c>
      <c r="AY9" s="38">
        <v>814</v>
      </c>
      <c r="AZ9" s="38">
        <f t="shared" si="0"/>
        <v>4192</v>
      </c>
      <c r="BA9" s="38">
        <f t="shared" si="1"/>
        <v>3873</v>
      </c>
      <c r="BB9" s="38">
        <f t="shared" si="2"/>
        <v>3495</v>
      </c>
      <c r="BC9" s="38">
        <f t="shared" si="3"/>
        <v>3314</v>
      </c>
      <c r="BD9" s="38">
        <f t="shared" si="4"/>
        <v>3384</v>
      </c>
      <c r="BE9" s="38">
        <f t="shared" si="5"/>
        <v>3509</v>
      </c>
      <c r="BF9" s="38">
        <f t="shared" si="6"/>
        <v>3665</v>
      </c>
      <c r="BG9" s="38">
        <f t="shared" si="7"/>
        <v>3656</v>
      </c>
      <c r="BH9" s="38">
        <f t="shared" si="8"/>
        <v>3599</v>
      </c>
      <c r="BI9" s="38">
        <f t="shared" si="9"/>
        <v>3097</v>
      </c>
      <c r="BJ9" s="38">
        <f t="shared" si="10"/>
        <v>3038</v>
      </c>
      <c r="BK9" s="38">
        <f t="shared" si="11"/>
        <v>3015</v>
      </c>
    </row>
    <row r="10" spans="1:63" s="25" customFormat="1" ht="17.100000000000001" customHeight="1" thickBot="1" x14ac:dyDescent="0.25">
      <c r="A10" s="2"/>
      <c r="C10" s="92" t="s">
        <v>54</v>
      </c>
      <c r="D10" s="93">
        <v>265</v>
      </c>
      <c r="E10" s="93">
        <v>254</v>
      </c>
      <c r="F10" s="93">
        <v>185</v>
      </c>
      <c r="G10" s="93">
        <v>279</v>
      </c>
      <c r="H10" s="93">
        <v>235</v>
      </c>
      <c r="I10" s="93">
        <v>302</v>
      </c>
      <c r="J10" s="93">
        <v>208</v>
      </c>
      <c r="K10" s="93">
        <v>238</v>
      </c>
      <c r="L10" s="93">
        <v>214</v>
      </c>
      <c r="M10" s="93">
        <v>222</v>
      </c>
      <c r="N10" s="93">
        <v>185</v>
      </c>
      <c r="O10" s="93">
        <v>241</v>
      </c>
      <c r="P10" s="93">
        <v>243</v>
      </c>
      <c r="Q10" s="93">
        <v>226</v>
      </c>
      <c r="R10" s="93">
        <v>167</v>
      </c>
      <c r="S10" s="93">
        <v>234</v>
      </c>
      <c r="T10" s="93">
        <v>235</v>
      </c>
      <c r="U10" s="93">
        <v>249</v>
      </c>
      <c r="V10" s="93">
        <v>158</v>
      </c>
      <c r="W10" s="93">
        <v>216</v>
      </c>
      <c r="X10" s="93">
        <v>248</v>
      </c>
      <c r="Y10" s="93">
        <v>235</v>
      </c>
      <c r="Z10" s="93">
        <v>186</v>
      </c>
      <c r="AA10" s="93">
        <v>296</v>
      </c>
      <c r="AB10" s="93">
        <v>242</v>
      </c>
      <c r="AC10" s="93">
        <v>249</v>
      </c>
      <c r="AD10" s="93">
        <v>195</v>
      </c>
      <c r="AE10" s="93">
        <v>262</v>
      </c>
      <c r="AF10" s="93">
        <v>249</v>
      </c>
      <c r="AG10" s="93">
        <v>253</v>
      </c>
      <c r="AH10" s="93">
        <v>201</v>
      </c>
      <c r="AI10" s="93">
        <v>268</v>
      </c>
      <c r="AJ10" s="93">
        <v>229</v>
      </c>
      <c r="AK10" s="93">
        <v>259</v>
      </c>
      <c r="AL10" s="93">
        <v>214</v>
      </c>
      <c r="AM10" s="93">
        <v>258</v>
      </c>
      <c r="AN10" s="93">
        <v>186</v>
      </c>
      <c r="AO10" s="93">
        <v>218</v>
      </c>
      <c r="AP10" s="93">
        <v>151</v>
      </c>
      <c r="AQ10" s="93">
        <v>235</v>
      </c>
      <c r="AR10" s="93">
        <v>249</v>
      </c>
      <c r="AS10" s="93">
        <v>224</v>
      </c>
      <c r="AT10" s="93">
        <v>185</v>
      </c>
      <c r="AU10" s="93">
        <v>205</v>
      </c>
      <c r="AV10" s="93">
        <v>216</v>
      </c>
      <c r="AW10" s="93">
        <v>222</v>
      </c>
      <c r="AX10" s="93">
        <v>153</v>
      </c>
      <c r="AY10" s="93">
        <v>199</v>
      </c>
      <c r="AZ10" s="93">
        <f t="shared" si="0"/>
        <v>983</v>
      </c>
      <c r="BA10" s="93">
        <f t="shared" si="1"/>
        <v>983</v>
      </c>
      <c r="BB10" s="93">
        <f t="shared" si="2"/>
        <v>862</v>
      </c>
      <c r="BC10" s="93">
        <f t="shared" si="3"/>
        <v>870</v>
      </c>
      <c r="BD10" s="93">
        <f t="shared" si="4"/>
        <v>858</v>
      </c>
      <c r="BE10" s="93">
        <f t="shared" si="5"/>
        <v>965</v>
      </c>
      <c r="BF10" s="93">
        <f t="shared" si="6"/>
        <v>948</v>
      </c>
      <c r="BG10" s="93">
        <f t="shared" si="7"/>
        <v>971</v>
      </c>
      <c r="BH10" s="93">
        <f t="shared" si="8"/>
        <v>960</v>
      </c>
      <c r="BI10" s="93">
        <f t="shared" si="9"/>
        <v>790</v>
      </c>
      <c r="BJ10" s="93">
        <f t="shared" si="10"/>
        <v>863</v>
      </c>
      <c r="BK10" s="93">
        <f t="shared" si="11"/>
        <v>790</v>
      </c>
    </row>
    <row r="11" spans="1:63" s="25" customFormat="1" ht="17.100000000000001" customHeight="1" thickBot="1" x14ac:dyDescent="0.25">
      <c r="A11" s="2"/>
      <c r="C11" s="49" t="s">
        <v>112</v>
      </c>
      <c r="D11" s="38">
        <v>794</v>
      </c>
      <c r="E11" s="38">
        <v>695</v>
      </c>
      <c r="F11" s="38">
        <v>554</v>
      </c>
      <c r="G11" s="38">
        <v>788</v>
      </c>
      <c r="H11" s="38">
        <v>460</v>
      </c>
      <c r="I11" s="38">
        <v>909</v>
      </c>
      <c r="J11" s="38">
        <v>638</v>
      </c>
      <c r="K11" s="38">
        <v>711</v>
      </c>
      <c r="L11" s="38">
        <v>695</v>
      </c>
      <c r="M11" s="38">
        <v>702</v>
      </c>
      <c r="N11" s="38">
        <v>531</v>
      </c>
      <c r="O11" s="38">
        <v>779</v>
      </c>
      <c r="P11" s="38">
        <v>734</v>
      </c>
      <c r="Q11" s="38">
        <v>653</v>
      </c>
      <c r="R11" s="38">
        <v>566</v>
      </c>
      <c r="S11" s="38">
        <v>767</v>
      </c>
      <c r="T11" s="38">
        <v>703</v>
      </c>
      <c r="U11" s="38">
        <v>660</v>
      </c>
      <c r="V11" s="38">
        <v>577</v>
      </c>
      <c r="W11" s="38">
        <v>723</v>
      </c>
      <c r="X11" s="38">
        <v>717</v>
      </c>
      <c r="Y11" s="38">
        <v>729</v>
      </c>
      <c r="Z11" s="38">
        <v>523</v>
      </c>
      <c r="AA11" s="38">
        <v>859</v>
      </c>
      <c r="AB11" s="38">
        <v>669</v>
      </c>
      <c r="AC11" s="38">
        <v>781</v>
      </c>
      <c r="AD11" s="38">
        <v>561</v>
      </c>
      <c r="AE11" s="38">
        <v>807</v>
      </c>
      <c r="AF11" s="38">
        <v>837</v>
      </c>
      <c r="AG11" s="38">
        <v>778</v>
      </c>
      <c r="AH11" s="38">
        <v>643</v>
      </c>
      <c r="AI11" s="38">
        <v>873</v>
      </c>
      <c r="AJ11" s="38">
        <v>774</v>
      </c>
      <c r="AK11" s="38">
        <v>705</v>
      </c>
      <c r="AL11" s="38">
        <v>563</v>
      </c>
      <c r="AM11" s="38">
        <v>778</v>
      </c>
      <c r="AN11" s="38">
        <v>674</v>
      </c>
      <c r="AO11" s="38">
        <v>740</v>
      </c>
      <c r="AP11" s="38">
        <v>493</v>
      </c>
      <c r="AQ11" s="38">
        <v>722</v>
      </c>
      <c r="AR11" s="38">
        <v>702</v>
      </c>
      <c r="AS11" s="38">
        <v>745</v>
      </c>
      <c r="AT11" s="38">
        <v>506</v>
      </c>
      <c r="AU11" s="38">
        <v>700</v>
      </c>
      <c r="AV11" s="38">
        <v>622</v>
      </c>
      <c r="AW11" s="38">
        <v>654</v>
      </c>
      <c r="AX11" s="38">
        <v>500</v>
      </c>
      <c r="AY11" s="38">
        <v>677</v>
      </c>
      <c r="AZ11" s="38">
        <f t="shared" si="0"/>
        <v>2831</v>
      </c>
      <c r="BA11" s="38">
        <f t="shared" si="1"/>
        <v>2718</v>
      </c>
      <c r="BB11" s="38">
        <f t="shared" si="2"/>
        <v>2707</v>
      </c>
      <c r="BC11" s="38">
        <f t="shared" si="3"/>
        <v>2720</v>
      </c>
      <c r="BD11" s="38">
        <f t="shared" si="4"/>
        <v>2663</v>
      </c>
      <c r="BE11" s="38">
        <f t="shared" si="5"/>
        <v>2828</v>
      </c>
      <c r="BF11" s="38">
        <f t="shared" si="6"/>
        <v>2818</v>
      </c>
      <c r="BG11" s="38">
        <f t="shared" si="7"/>
        <v>3131</v>
      </c>
      <c r="BH11" s="38">
        <f t="shared" si="8"/>
        <v>2820</v>
      </c>
      <c r="BI11" s="38">
        <f t="shared" si="9"/>
        <v>2629</v>
      </c>
      <c r="BJ11" s="38">
        <f t="shared" si="10"/>
        <v>2653</v>
      </c>
      <c r="BK11" s="38">
        <f t="shared" si="11"/>
        <v>2453</v>
      </c>
    </row>
    <row r="12" spans="1:63" s="25" customFormat="1" ht="17.100000000000001" customHeight="1" thickBot="1" x14ac:dyDescent="0.25">
      <c r="A12" s="2"/>
      <c r="C12" s="49" t="s">
        <v>89</v>
      </c>
      <c r="D12" s="38">
        <v>700</v>
      </c>
      <c r="E12" s="38">
        <v>608</v>
      </c>
      <c r="F12" s="38">
        <v>444</v>
      </c>
      <c r="G12" s="38">
        <v>697</v>
      </c>
      <c r="H12" s="38">
        <v>495</v>
      </c>
      <c r="I12" s="38">
        <v>691</v>
      </c>
      <c r="J12" s="38">
        <v>451</v>
      </c>
      <c r="K12" s="38">
        <v>616</v>
      </c>
      <c r="L12" s="38">
        <v>462</v>
      </c>
      <c r="M12" s="38">
        <v>521</v>
      </c>
      <c r="N12" s="38">
        <v>438</v>
      </c>
      <c r="O12" s="38">
        <v>619</v>
      </c>
      <c r="P12" s="38">
        <v>570</v>
      </c>
      <c r="Q12" s="38">
        <v>627</v>
      </c>
      <c r="R12" s="38">
        <v>465</v>
      </c>
      <c r="S12" s="38">
        <v>625</v>
      </c>
      <c r="T12" s="38">
        <v>608</v>
      </c>
      <c r="U12" s="38">
        <v>611</v>
      </c>
      <c r="V12" s="38">
        <v>490</v>
      </c>
      <c r="W12" s="38">
        <v>693</v>
      </c>
      <c r="X12" s="38">
        <v>715</v>
      </c>
      <c r="Y12" s="38">
        <v>644</v>
      </c>
      <c r="Z12" s="38">
        <v>454</v>
      </c>
      <c r="AA12" s="38">
        <v>674</v>
      </c>
      <c r="AB12" s="38">
        <v>610</v>
      </c>
      <c r="AC12" s="38">
        <v>674</v>
      </c>
      <c r="AD12" s="38">
        <v>518</v>
      </c>
      <c r="AE12" s="38">
        <v>733</v>
      </c>
      <c r="AF12" s="38">
        <v>707</v>
      </c>
      <c r="AG12" s="38">
        <v>640</v>
      </c>
      <c r="AH12" s="38">
        <v>535</v>
      </c>
      <c r="AI12" s="38">
        <v>752</v>
      </c>
      <c r="AJ12" s="38">
        <v>757</v>
      </c>
      <c r="AK12" s="38">
        <v>714</v>
      </c>
      <c r="AL12" s="38">
        <v>553</v>
      </c>
      <c r="AM12" s="38">
        <v>699</v>
      </c>
      <c r="AN12" s="38">
        <v>638</v>
      </c>
      <c r="AO12" s="38">
        <v>663</v>
      </c>
      <c r="AP12" s="38">
        <v>462</v>
      </c>
      <c r="AQ12" s="38">
        <v>686</v>
      </c>
      <c r="AR12" s="38">
        <v>704</v>
      </c>
      <c r="AS12" s="38">
        <v>631</v>
      </c>
      <c r="AT12" s="38">
        <v>459</v>
      </c>
      <c r="AU12" s="38">
        <v>662</v>
      </c>
      <c r="AV12" s="38">
        <v>649</v>
      </c>
      <c r="AW12" s="38">
        <v>639</v>
      </c>
      <c r="AX12" s="38">
        <v>432</v>
      </c>
      <c r="AY12" s="38">
        <v>676</v>
      </c>
      <c r="AZ12" s="38">
        <f t="shared" si="0"/>
        <v>2449</v>
      </c>
      <c r="BA12" s="38">
        <f t="shared" si="1"/>
        <v>2253</v>
      </c>
      <c r="BB12" s="38">
        <f t="shared" si="2"/>
        <v>2040</v>
      </c>
      <c r="BC12" s="38">
        <f t="shared" si="3"/>
        <v>2287</v>
      </c>
      <c r="BD12" s="38">
        <f t="shared" si="4"/>
        <v>2402</v>
      </c>
      <c r="BE12" s="38">
        <f t="shared" si="5"/>
        <v>2487</v>
      </c>
      <c r="BF12" s="38">
        <f t="shared" si="6"/>
        <v>2535</v>
      </c>
      <c r="BG12" s="38">
        <f t="shared" si="7"/>
        <v>2634</v>
      </c>
      <c r="BH12" s="38">
        <f t="shared" si="8"/>
        <v>2723</v>
      </c>
      <c r="BI12" s="38">
        <f t="shared" si="9"/>
        <v>2449</v>
      </c>
      <c r="BJ12" s="38">
        <f t="shared" si="10"/>
        <v>2456</v>
      </c>
      <c r="BK12" s="38">
        <f t="shared" si="11"/>
        <v>2396</v>
      </c>
    </row>
    <row r="13" spans="1:63" s="25" customFormat="1" ht="17.100000000000001" customHeight="1" thickBot="1" x14ac:dyDescent="0.25">
      <c r="A13" s="2"/>
      <c r="C13" s="49" t="s">
        <v>75</v>
      </c>
      <c r="D13" s="38">
        <v>4865</v>
      </c>
      <c r="E13" s="38">
        <v>4643</v>
      </c>
      <c r="F13" s="38">
        <v>3173</v>
      </c>
      <c r="G13" s="38">
        <v>4644</v>
      </c>
      <c r="H13" s="38">
        <v>4175</v>
      </c>
      <c r="I13" s="38">
        <v>4105</v>
      </c>
      <c r="J13" s="38">
        <v>3035</v>
      </c>
      <c r="K13" s="38">
        <v>3917</v>
      </c>
      <c r="L13" s="38">
        <v>3715</v>
      </c>
      <c r="M13" s="38">
        <v>3630</v>
      </c>
      <c r="N13" s="38">
        <v>3056</v>
      </c>
      <c r="O13" s="38">
        <v>4036</v>
      </c>
      <c r="P13" s="38">
        <v>3858</v>
      </c>
      <c r="Q13" s="38">
        <v>3961</v>
      </c>
      <c r="R13" s="38">
        <v>2958</v>
      </c>
      <c r="S13" s="38">
        <v>4089</v>
      </c>
      <c r="T13" s="38">
        <v>3493</v>
      </c>
      <c r="U13" s="38">
        <v>3652</v>
      </c>
      <c r="V13" s="38">
        <v>2987</v>
      </c>
      <c r="W13" s="38">
        <v>3702</v>
      </c>
      <c r="X13" s="38">
        <v>3787</v>
      </c>
      <c r="Y13" s="38">
        <v>3556</v>
      </c>
      <c r="Z13" s="38">
        <v>2753</v>
      </c>
      <c r="AA13" s="38">
        <v>3883</v>
      </c>
      <c r="AB13" s="38">
        <v>3580</v>
      </c>
      <c r="AC13" s="38">
        <v>3565</v>
      </c>
      <c r="AD13" s="38">
        <v>2827</v>
      </c>
      <c r="AE13" s="38">
        <v>3972</v>
      </c>
      <c r="AF13" s="38">
        <v>3809</v>
      </c>
      <c r="AG13" s="38">
        <v>3818</v>
      </c>
      <c r="AH13" s="38">
        <v>3077</v>
      </c>
      <c r="AI13" s="38">
        <v>4192</v>
      </c>
      <c r="AJ13" s="38">
        <v>3897</v>
      </c>
      <c r="AK13" s="38">
        <v>3787</v>
      </c>
      <c r="AL13" s="38">
        <v>3114</v>
      </c>
      <c r="AM13" s="38">
        <v>3832</v>
      </c>
      <c r="AN13" s="38">
        <v>3528</v>
      </c>
      <c r="AO13" s="38">
        <v>3749</v>
      </c>
      <c r="AP13" s="38">
        <v>2778</v>
      </c>
      <c r="AQ13" s="38">
        <v>3420</v>
      </c>
      <c r="AR13" s="38">
        <v>3519</v>
      </c>
      <c r="AS13" s="38">
        <v>3325</v>
      </c>
      <c r="AT13" s="38">
        <v>2445</v>
      </c>
      <c r="AU13" s="38">
        <v>3145</v>
      </c>
      <c r="AV13" s="38">
        <v>3192</v>
      </c>
      <c r="AW13" s="38">
        <v>3326</v>
      </c>
      <c r="AX13" s="38">
        <v>2331</v>
      </c>
      <c r="AY13" s="38">
        <v>3161</v>
      </c>
      <c r="AZ13" s="38">
        <f t="shared" si="0"/>
        <v>17325</v>
      </c>
      <c r="BA13" s="38">
        <f t="shared" si="1"/>
        <v>15232</v>
      </c>
      <c r="BB13" s="38">
        <f t="shared" si="2"/>
        <v>14437</v>
      </c>
      <c r="BC13" s="38">
        <f t="shared" si="3"/>
        <v>14866</v>
      </c>
      <c r="BD13" s="38">
        <f t="shared" si="4"/>
        <v>13834</v>
      </c>
      <c r="BE13" s="38">
        <f t="shared" si="5"/>
        <v>13979</v>
      </c>
      <c r="BF13" s="38">
        <f t="shared" si="6"/>
        <v>13944</v>
      </c>
      <c r="BG13" s="38">
        <f t="shared" si="7"/>
        <v>14896</v>
      </c>
      <c r="BH13" s="38">
        <f t="shared" si="8"/>
        <v>14630</v>
      </c>
      <c r="BI13" s="38">
        <f t="shared" si="9"/>
        <v>13475</v>
      </c>
      <c r="BJ13" s="38">
        <f t="shared" si="10"/>
        <v>12434</v>
      </c>
      <c r="BK13" s="38">
        <f t="shared" si="11"/>
        <v>12010</v>
      </c>
    </row>
    <row r="14" spans="1:63" s="25" customFormat="1" ht="17.100000000000001" customHeight="1" thickBot="1" x14ac:dyDescent="0.25">
      <c r="A14" s="2"/>
      <c r="C14" s="49" t="s">
        <v>114</v>
      </c>
      <c r="D14" s="38">
        <v>3028</v>
      </c>
      <c r="E14" s="38">
        <v>2761</v>
      </c>
      <c r="F14" s="38">
        <v>2067</v>
      </c>
      <c r="G14" s="38">
        <v>2717</v>
      </c>
      <c r="H14" s="38">
        <v>2503</v>
      </c>
      <c r="I14" s="38">
        <v>2717</v>
      </c>
      <c r="J14" s="38">
        <v>1983</v>
      </c>
      <c r="K14" s="38">
        <v>2388</v>
      </c>
      <c r="L14" s="38">
        <v>2135</v>
      </c>
      <c r="M14" s="38">
        <v>2283</v>
      </c>
      <c r="N14" s="38">
        <v>1756</v>
      </c>
      <c r="O14" s="38">
        <v>2366</v>
      </c>
      <c r="P14" s="38">
        <v>2335</v>
      </c>
      <c r="Q14" s="38">
        <v>2353</v>
      </c>
      <c r="R14" s="38">
        <v>1795</v>
      </c>
      <c r="S14" s="38">
        <v>2430</v>
      </c>
      <c r="T14" s="38">
        <v>2403</v>
      </c>
      <c r="U14" s="38">
        <v>2345</v>
      </c>
      <c r="V14" s="38">
        <v>1684</v>
      </c>
      <c r="W14" s="38">
        <v>2245</v>
      </c>
      <c r="X14" s="38">
        <v>2187</v>
      </c>
      <c r="Y14" s="38">
        <v>2199</v>
      </c>
      <c r="Z14" s="38">
        <v>1701</v>
      </c>
      <c r="AA14" s="38">
        <v>2507</v>
      </c>
      <c r="AB14" s="38">
        <v>2092</v>
      </c>
      <c r="AC14" s="38">
        <v>2309</v>
      </c>
      <c r="AD14" s="38">
        <v>1820</v>
      </c>
      <c r="AE14" s="38">
        <v>2339</v>
      </c>
      <c r="AF14" s="38">
        <v>2266</v>
      </c>
      <c r="AG14" s="38">
        <v>2444</v>
      </c>
      <c r="AH14" s="38">
        <v>1880</v>
      </c>
      <c r="AI14" s="38">
        <v>2339</v>
      </c>
      <c r="AJ14" s="38">
        <v>2199</v>
      </c>
      <c r="AK14" s="38">
        <v>2313</v>
      </c>
      <c r="AL14" s="38">
        <v>1850</v>
      </c>
      <c r="AM14" s="38">
        <v>2412</v>
      </c>
      <c r="AN14" s="38">
        <v>2120</v>
      </c>
      <c r="AO14" s="38">
        <v>2318</v>
      </c>
      <c r="AP14" s="38">
        <v>1771</v>
      </c>
      <c r="AQ14" s="38">
        <v>2103</v>
      </c>
      <c r="AR14" s="38">
        <v>2112</v>
      </c>
      <c r="AS14" s="38">
        <v>2176</v>
      </c>
      <c r="AT14" s="38">
        <v>1675</v>
      </c>
      <c r="AU14" s="38">
        <v>2054</v>
      </c>
      <c r="AV14" s="38">
        <v>2109</v>
      </c>
      <c r="AW14" s="38">
        <v>2078</v>
      </c>
      <c r="AX14" s="38">
        <v>1570</v>
      </c>
      <c r="AY14" s="38">
        <v>2017</v>
      </c>
      <c r="AZ14" s="38">
        <f t="shared" si="0"/>
        <v>10573</v>
      </c>
      <c r="BA14" s="38">
        <f t="shared" si="1"/>
        <v>9591</v>
      </c>
      <c r="BB14" s="38">
        <f t="shared" si="2"/>
        <v>8540</v>
      </c>
      <c r="BC14" s="38">
        <f t="shared" si="3"/>
        <v>8913</v>
      </c>
      <c r="BD14" s="38">
        <f t="shared" si="4"/>
        <v>8677</v>
      </c>
      <c r="BE14" s="38">
        <f t="shared" si="5"/>
        <v>8594</v>
      </c>
      <c r="BF14" s="38">
        <f t="shared" si="6"/>
        <v>8560</v>
      </c>
      <c r="BG14" s="38">
        <f t="shared" si="7"/>
        <v>8929</v>
      </c>
      <c r="BH14" s="38">
        <f t="shared" si="8"/>
        <v>8774</v>
      </c>
      <c r="BI14" s="38">
        <f t="shared" si="9"/>
        <v>8312</v>
      </c>
      <c r="BJ14" s="38">
        <f t="shared" si="10"/>
        <v>8017</v>
      </c>
      <c r="BK14" s="38">
        <f t="shared" si="11"/>
        <v>7774</v>
      </c>
    </row>
    <row r="15" spans="1:63" s="25" customFormat="1" ht="17.100000000000001" customHeight="1" thickBot="1" x14ac:dyDescent="0.25">
      <c r="A15" s="2"/>
      <c r="C15" s="49" t="s">
        <v>76</v>
      </c>
      <c r="D15" s="38">
        <v>300</v>
      </c>
      <c r="E15" s="38">
        <v>289</v>
      </c>
      <c r="F15" s="38">
        <v>213</v>
      </c>
      <c r="G15" s="38">
        <v>310</v>
      </c>
      <c r="H15" s="38">
        <v>179</v>
      </c>
      <c r="I15" s="38">
        <v>347</v>
      </c>
      <c r="J15" s="38">
        <v>238</v>
      </c>
      <c r="K15" s="38">
        <v>292</v>
      </c>
      <c r="L15" s="38">
        <v>261</v>
      </c>
      <c r="M15" s="38">
        <v>296</v>
      </c>
      <c r="N15" s="38">
        <v>216</v>
      </c>
      <c r="O15" s="38">
        <v>287</v>
      </c>
      <c r="P15" s="38">
        <v>274</v>
      </c>
      <c r="Q15" s="38">
        <v>369</v>
      </c>
      <c r="R15" s="38">
        <v>222</v>
      </c>
      <c r="S15" s="38">
        <v>334</v>
      </c>
      <c r="T15" s="38">
        <v>285</v>
      </c>
      <c r="U15" s="38">
        <v>282</v>
      </c>
      <c r="V15" s="38">
        <v>214</v>
      </c>
      <c r="W15" s="38">
        <v>315</v>
      </c>
      <c r="X15" s="38">
        <v>318</v>
      </c>
      <c r="Y15" s="38">
        <v>302</v>
      </c>
      <c r="Z15" s="38">
        <v>224</v>
      </c>
      <c r="AA15" s="38">
        <v>383</v>
      </c>
      <c r="AB15" s="38">
        <v>281</v>
      </c>
      <c r="AC15" s="38">
        <v>312</v>
      </c>
      <c r="AD15" s="38">
        <v>265</v>
      </c>
      <c r="AE15" s="38">
        <v>383</v>
      </c>
      <c r="AF15" s="38">
        <v>370</v>
      </c>
      <c r="AG15" s="38">
        <v>324</v>
      </c>
      <c r="AH15" s="38">
        <v>298</v>
      </c>
      <c r="AI15" s="38">
        <v>381</v>
      </c>
      <c r="AJ15" s="38">
        <v>412</v>
      </c>
      <c r="AK15" s="38">
        <v>353</v>
      </c>
      <c r="AL15" s="38">
        <v>294</v>
      </c>
      <c r="AM15" s="38">
        <v>367</v>
      </c>
      <c r="AN15" s="38">
        <v>397</v>
      </c>
      <c r="AO15" s="38">
        <v>366</v>
      </c>
      <c r="AP15" s="38">
        <v>248</v>
      </c>
      <c r="AQ15" s="38">
        <v>363</v>
      </c>
      <c r="AR15" s="38">
        <v>345</v>
      </c>
      <c r="AS15" s="38">
        <v>345</v>
      </c>
      <c r="AT15" s="38">
        <v>245</v>
      </c>
      <c r="AU15" s="38">
        <v>325</v>
      </c>
      <c r="AV15" s="38">
        <v>310</v>
      </c>
      <c r="AW15" s="38">
        <v>319</v>
      </c>
      <c r="AX15" s="38">
        <v>254</v>
      </c>
      <c r="AY15" s="38">
        <v>388</v>
      </c>
      <c r="AZ15" s="38">
        <f t="shared" si="0"/>
        <v>1112</v>
      </c>
      <c r="BA15" s="38">
        <f t="shared" si="1"/>
        <v>1056</v>
      </c>
      <c r="BB15" s="38">
        <f t="shared" si="2"/>
        <v>1060</v>
      </c>
      <c r="BC15" s="38">
        <f t="shared" si="3"/>
        <v>1199</v>
      </c>
      <c r="BD15" s="38">
        <f t="shared" si="4"/>
        <v>1096</v>
      </c>
      <c r="BE15" s="38">
        <f t="shared" si="5"/>
        <v>1227</v>
      </c>
      <c r="BF15" s="38">
        <f t="shared" si="6"/>
        <v>1241</v>
      </c>
      <c r="BG15" s="38">
        <f t="shared" si="7"/>
        <v>1373</v>
      </c>
      <c r="BH15" s="38">
        <f t="shared" si="8"/>
        <v>1426</v>
      </c>
      <c r="BI15" s="38">
        <f t="shared" si="9"/>
        <v>1374</v>
      </c>
      <c r="BJ15" s="38">
        <f t="shared" si="10"/>
        <v>1260</v>
      </c>
      <c r="BK15" s="38">
        <f t="shared" si="11"/>
        <v>1271</v>
      </c>
    </row>
    <row r="16" spans="1:63" s="25" customFormat="1" ht="17.100000000000001" customHeight="1" thickBot="1" x14ac:dyDescent="0.25">
      <c r="A16" s="2"/>
      <c r="C16" s="49" t="s">
        <v>55</v>
      </c>
      <c r="D16" s="38">
        <v>1145</v>
      </c>
      <c r="E16" s="38">
        <v>1078</v>
      </c>
      <c r="F16" s="38">
        <v>796</v>
      </c>
      <c r="G16" s="38">
        <v>1110</v>
      </c>
      <c r="H16" s="38">
        <v>1033</v>
      </c>
      <c r="I16" s="38">
        <v>1110</v>
      </c>
      <c r="J16" s="38">
        <v>806</v>
      </c>
      <c r="K16" s="38">
        <v>929</v>
      </c>
      <c r="L16" s="38">
        <v>895</v>
      </c>
      <c r="M16" s="38">
        <v>882</v>
      </c>
      <c r="N16" s="38">
        <v>730</v>
      </c>
      <c r="O16" s="38">
        <v>1009</v>
      </c>
      <c r="P16" s="38">
        <v>976</v>
      </c>
      <c r="Q16" s="38">
        <v>893</v>
      </c>
      <c r="R16" s="38">
        <v>818</v>
      </c>
      <c r="S16" s="38">
        <v>999</v>
      </c>
      <c r="T16" s="38">
        <v>1066</v>
      </c>
      <c r="U16" s="38">
        <v>1015</v>
      </c>
      <c r="V16" s="38">
        <v>812</v>
      </c>
      <c r="W16" s="38">
        <v>968</v>
      </c>
      <c r="X16" s="38">
        <v>1056</v>
      </c>
      <c r="Y16" s="38">
        <v>1007</v>
      </c>
      <c r="Z16" s="38">
        <v>721</v>
      </c>
      <c r="AA16" s="38">
        <v>1184</v>
      </c>
      <c r="AB16" s="38">
        <v>913</v>
      </c>
      <c r="AC16" s="38">
        <v>1040</v>
      </c>
      <c r="AD16" s="38">
        <v>726</v>
      </c>
      <c r="AE16" s="38">
        <v>1099</v>
      </c>
      <c r="AF16" s="38">
        <v>1045</v>
      </c>
      <c r="AG16" s="38">
        <v>1016</v>
      </c>
      <c r="AH16" s="38">
        <v>903</v>
      </c>
      <c r="AI16" s="38">
        <v>1085</v>
      </c>
      <c r="AJ16" s="38">
        <v>1006</v>
      </c>
      <c r="AK16" s="38">
        <v>1128</v>
      </c>
      <c r="AL16" s="38">
        <v>835</v>
      </c>
      <c r="AM16" s="38">
        <v>959</v>
      </c>
      <c r="AN16" s="38">
        <v>855</v>
      </c>
      <c r="AO16" s="38">
        <v>954</v>
      </c>
      <c r="AP16" s="38">
        <v>701</v>
      </c>
      <c r="AQ16" s="38">
        <v>992</v>
      </c>
      <c r="AR16" s="38">
        <v>883</v>
      </c>
      <c r="AS16" s="38">
        <v>857</v>
      </c>
      <c r="AT16" s="38">
        <v>633</v>
      </c>
      <c r="AU16" s="38">
        <v>927</v>
      </c>
      <c r="AV16" s="38">
        <v>628</v>
      </c>
      <c r="AW16" s="38">
        <v>979</v>
      </c>
      <c r="AX16" s="38">
        <v>725</v>
      </c>
      <c r="AY16" s="38">
        <v>1020</v>
      </c>
      <c r="AZ16" s="38">
        <f t="shared" si="0"/>
        <v>4129</v>
      </c>
      <c r="BA16" s="38">
        <f t="shared" si="1"/>
        <v>3878</v>
      </c>
      <c r="BB16" s="38">
        <f t="shared" si="2"/>
        <v>3516</v>
      </c>
      <c r="BC16" s="38">
        <f t="shared" si="3"/>
        <v>3686</v>
      </c>
      <c r="BD16" s="38">
        <f t="shared" si="4"/>
        <v>3861</v>
      </c>
      <c r="BE16" s="38">
        <f t="shared" si="5"/>
        <v>3968</v>
      </c>
      <c r="BF16" s="38">
        <f t="shared" si="6"/>
        <v>3778</v>
      </c>
      <c r="BG16" s="38">
        <f t="shared" si="7"/>
        <v>4049</v>
      </c>
      <c r="BH16" s="38">
        <f t="shared" si="8"/>
        <v>3928</v>
      </c>
      <c r="BI16" s="38">
        <f t="shared" si="9"/>
        <v>3502</v>
      </c>
      <c r="BJ16" s="38">
        <f t="shared" si="10"/>
        <v>3300</v>
      </c>
      <c r="BK16" s="38">
        <f t="shared" si="11"/>
        <v>3352</v>
      </c>
    </row>
    <row r="17" spans="1:63" s="25" customFormat="1" ht="17.100000000000001" customHeight="1" thickBot="1" x14ac:dyDescent="0.25">
      <c r="A17" s="2"/>
      <c r="C17" s="49" t="s">
        <v>57</v>
      </c>
      <c r="D17" s="38">
        <v>3673</v>
      </c>
      <c r="E17" s="38">
        <v>2956</v>
      </c>
      <c r="F17" s="38">
        <v>2082</v>
      </c>
      <c r="G17" s="38">
        <v>2569</v>
      </c>
      <c r="H17" s="38">
        <v>2818</v>
      </c>
      <c r="I17" s="38">
        <v>2947</v>
      </c>
      <c r="J17" s="38">
        <v>1997</v>
      </c>
      <c r="K17" s="38">
        <v>2464</v>
      </c>
      <c r="L17" s="38">
        <v>2267</v>
      </c>
      <c r="M17" s="38">
        <v>2861</v>
      </c>
      <c r="N17" s="38">
        <v>2076</v>
      </c>
      <c r="O17" s="38">
        <v>2276</v>
      </c>
      <c r="P17" s="38">
        <v>2500</v>
      </c>
      <c r="Q17" s="38">
        <v>2939</v>
      </c>
      <c r="R17" s="38">
        <v>2001</v>
      </c>
      <c r="S17" s="38">
        <v>2579</v>
      </c>
      <c r="T17" s="38">
        <v>2649</v>
      </c>
      <c r="U17" s="38">
        <v>2562</v>
      </c>
      <c r="V17" s="38">
        <v>1957</v>
      </c>
      <c r="W17" s="38">
        <v>2441</v>
      </c>
      <c r="X17" s="38">
        <v>2596</v>
      </c>
      <c r="Y17" s="38">
        <v>2528</v>
      </c>
      <c r="Z17" s="38">
        <v>1976</v>
      </c>
      <c r="AA17" s="38">
        <v>2876</v>
      </c>
      <c r="AB17" s="38">
        <v>2364</v>
      </c>
      <c r="AC17" s="38">
        <v>2626</v>
      </c>
      <c r="AD17" s="38">
        <v>2129</v>
      </c>
      <c r="AE17" s="38">
        <v>2826</v>
      </c>
      <c r="AF17" s="38">
        <v>2616</v>
      </c>
      <c r="AG17" s="38">
        <v>2586</v>
      </c>
      <c r="AH17" s="38">
        <v>2823</v>
      </c>
      <c r="AI17" s="38">
        <v>2984</v>
      </c>
      <c r="AJ17" s="38">
        <v>2682</v>
      </c>
      <c r="AK17" s="38">
        <v>2885</v>
      </c>
      <c r="AL17" s="38">
        <v>2116</v>
      </c>
      <c r="AM17" s="38">
        <v>2581</v>
      </c>
      <c r="AN17" s="38">
        <v>2170</v>
      </c>
      <c r="AO17" s="38">
        <v>2628</v>
      </c>
      <c r="AP17" s="38">
        <v>1933</v>
      </c>
      <c r="AQ17" s="38">
        <v>2226</v>
      </c>
      <c r="AR17" s="38">
        <v>2254</v>
      </c>
      <c r="AS17" s="38">
        <v>2163</v>
      </c>
      <c r="AT17" s="38">
        <v>1584</v>
      </c>
      <c r="AU17" s="38">
        <v>2280</v>
      </c>
      <c r="AV17" s="38">
        <v>2224</v>
      </c>
      <c r="AW17" s="38">
        <v>2234</v>
      </c>
      <c r="AX17" s="38">
        <v>1566</v>
      </c>
      <c r="AY17" s="38">
        <v>2148</v>
      </c>
      <c r="AZ17" s="38">
        <f t="shared" si="0"/>
        <v>11280</v>
      </c>
      <c r="BA17" s="38">
        <f t="shared" si="1"/>
        <v>10226</v>
      </c>
      <c r="BB17" s="38">
        <f t="shared" si="2"/>
        <v>9480</v>
      </c>
      <c r="BC17" s="38">
        <f t="shared" si="3"/>
        <v>10019</v>
      </c>
      <c r="BD17" s="38">
        <f t="shared" si="4"/>
        <v>9609</v>
      </c>
      <c r="BE17" s="38">
        <f t="shared" si="5"/>
        <v>9976</v>
      </c>
      <c r="BF17" s="38">
        <f t="shared" si="6"/>
        <v>9945</v>
      </c>
      <c r="BG17" s="38">
        <f t="shared" si="7"/>
        <v>11009</v>
      </c>
      <c r="BH17" s="38">
        <f t="shared" si="8"/>
        <v>10264</v>
      </c>
      <c r="BI17" s="38">
        <f t="shared" si="9"/>
        <v>8957</v>
      </c>
      <c r="BJ17" s="38">
        <f t="shared" si="10"/>
        <v>8281</v>
      </c>
      <c r="BK17" s="38">
        <f t="shared" si="11"/>
        <v>8172</v>
      </c>
    </row>
    <row r="18" spans="1:63" s="25" customFormat="1" ht="17.100000000000001" customHeight="1" thickBot="1" x14ac:dyDescent="0.25">
      <c r="A18" s="2"/>
      <c r="C18" s="49" t="s">
        <v>58</v>
      </c>
      <c r="D18" s="38">
        <v>568</v>
      </c>
      <c r="E18" s="38">
        <v>571</v>
      </c>
      <c r="F18" s="38">
        <v>366</v>
      </c>
      <c r="G18" s="38">
        <v>474</v>
      </c>
      <c r="H18" s="38">
        <v>357</v>
      </c>
      <c r="I18" s="38">
        <v>506</v>
      </c>
      <c r="J18" s="38">
        <v>433</v>
      </c>
      <c r="K18" s="38">
        <v>600</v>
      </c>
      <c r="L18" s="38">
        <v>494</v>
      </c>
      <c r="M18" s="38">
        <v>478</v>
      </c>
      <c r="N18" s="38">
        <v>351</v>
      </c>
      <c r="O18" s="38">
        <v>609</v>
      </c>
      <c r="P18" s="38">
        <v>522</v>
      </c>
      <c r="Q18" s="38">
        <v>547</v>
      </c>
      <c r="R18" s="38">
        <v>416</v>
      </c>
      <c r="S18" s="38">
        <v>532</v>
      </c>
      <c r="T18" s="38">
        <v>527</v>
      </c>
      <c r="U18" s="38">
        <v>438</v>
      </c>
      <c r="V18" s="38">
        <v>373</v>
      </c>
      <c r="W18" s="38">
        <v>584</v>
      </c>
      <c r="X18" s="38">
        <v>529</v>
      </c>
      <c r="Y18" s="38">
        <v>485</v>
      </c>
      <c r="Z18" s="38">
        <v>388</v>
      </c>
      <c r="AA18" s="38">
        <v>622</v>
      </c>
      <c r="AB18" s="38">
        <v>499</v>
      </c>
      <c r="AC18" s="38">
        <v>563</v>
      </c>
      <c r="AD18" s="38">
        <v>423</v>
      </c>
      <c r="AE18" s="38">
        <v>560</v>
      </c>
      <c r="AF18" s="38">
        <v>563</v>
      </c>
      <c r="AG18" s="38">
        <v>551</v>
      </c>
      <c r="AH18" s="38">
        <v>492</v>
      </c>
      <c r="AI18" s="38">
        <v>586</v>
      </c>
      <c r="AJ18" s="38">
        <v>477</v>
      </c>
      <c r="AK18" s="38">
        <v>571</v>
      </c>
      <c r="AL18" s="38">
        <v>432</v>
      </c>
      <c r="AM18" s="38">
        <v>550</v>
      </c>
      <c r="AN18" s="38">
        <v>500</v>
      </c>
      <c r="AO18" s="38">
        <v>552</v>
      </c>
      <c r="AP18" s="38">
        <v>377</v>
      </c>
      <c r="AQ18" s="38">
        <v>546</v>
      </c>
      <c r="AR18" s="38">
        <v>457</v>
      </c>
      <c r="AS18" s="38">
        <v>524</v>
      </c>
      <c r="AT18" s="38">
        <v>351</v>
      </c>
      <c r="AU18" s="38">
        <v>524</v>
      </c>
      <c r="AV18" s="38">
        <v>492</v>
      </c>
      <c r="AW18" s="38">
        <v>517</v>
      </c>
      <c r="AX18" s="38">
        <v>322</v>
      </c>
      <c r="AY18" s="38">
        <v>471</v>
      </c>
      <c r="AZ18" s="38">
        <f t="shared" si="0"/>
        <v>1979</v>
      </c>
      <c r="BA18" s="38">
        <f t="shared" si="1"/>
        <v>1896</v>
      </c>
      <c r="BB18" s="38">
        <f t="shared" si="2"/>
        <v>1932</v>
      </c>
      <c r="BC18" s="38">
        <f t="shared" si="3"/>
        <v>2017</v>
      </c>
      <c r="BD18" s="38">
        <f t="shared" si="4"/>
        <v>1922</v>
      </c>
      <c r="BE18" s="38">
        <f t="shared" si="5"/>
        <v>2024</v>
      </c>
      <c r="BF18" s="38">
        <f t="shared" si="6"/>
        <v>2045</v>
      </c>
      <c r="BG18" s="38">
        <f t="shared" si="7"/>
        <v>2192</v>
      </c>
      <c r="BH18" s="38">
        <f t="shared" si="8"/>
        <v>2030</v>
      </c>
      <c r="BI18" s="38">
        <f t="shared" si="9"/>
        <v>1975</v>
      </c>
      <c r="BJ18" s="38">
        <f t="shared" si="10"/>
        <v>1856</v>
      </c>
      <c r="BK18" s="38">
        <f t="shared" si="11"/>
        <v>1802</v>
      </c>
    </row>
    <row r="19" spans="1:63" s="25" customFormat="1" ht="17.100000000000001" customHeight="1" thickBot="1" x14ac:dyDescent="0.25">
      <c r="A19" s="2"/>
      <c r="C19" s="49" t="s">
        <v>59</v>
      </c>
      <c r="D19" s="38">
        <v>281</v>
      </c>
      <c r="E19" s="38">
        <v>246</v>
      </c>
      <c r="F19" s="38">
        <v>177</v>
      </c>
      <c r="G19" s="38">
        <v>253</v>
      </c>
      <c r="H19" s="38">
        <v>256</v>
      </c>
      <c r="I19" s="38">
        <v>283</v>
      </c>
      <c r="J19" s="38">
        <v>184</v>
      </c>
      <c r="K19" s="38">
        <v>241</v>
      </c>
      <c r="L19" s="38">
        <v>230</v>
      </c>
      <c r="M19" s="38">
        <v>231</v>
      </c>
      <c r="N19" s="38">
        <v>168</v>
      </c>
      <c r="O19" s="38">
        <v>215</v>
      </c>
      <c r="P19" s="38">
        <v>249</v>
      </c>
      <c r="Q19" s="38">
        <v>234</v>
      </c>
      <c r="R19" s="38">
        <v>153</v>
      </c>
      <c r="S19" s="38">
        <v>260</v>
      </c>
      <c r="T19" s="38">
        <v>245</v>
      </c>
      <c r="U19" s="38">
        <v>203</v>
      </c>
      <c r="V19" s="38">
        <v>163</v>
      </c>
      <c r="W19" s="38">
        <v>227</v>
      </c>
      <c r="X19" s="38">
        <v>235</v>
      </c>
      <c r="Y19" s="38">
        <v>203</v>
      </c>
      <c r="Z19" s="38">
        <v>169</v>
      </c>
      <c r="AA19" s="38">
        <v>281</v>
      </c>
      <c r="AB19" s="38">
        <v>191</v>
      </c>
      <c r="AC19" s="38">
        <v>277</v>
      </c>
      <c r="AD19" s="38">
        <v>176</v>
      </c>
      <c r="AE19" s="38">
        <v>247</v>
      </c>
      <c r="AF19" s="38">
        <v>234</v>
      </c>
      <c r="AG19" s="38">
        <v>266</v>
      </c>
      <c r="AH19" s="38">
        <v>171</v>
      </c>
      <c r="AI19" s="38">
        <v>280</v>
      </c>
      <c r="AJ19" s="38">
        <v>240</v>
      </c>
      <c r="AK19" s="38">
        <v>222</v>
      </c>
      <c r="AL19" s="38">
        <v>173</v>
      </c>
      <c r="AM19" s="38">
        <v>219</v>
      </c>
      <c r="AN19" s="38">
        <v>240</v>
      </c>
      <c r="AO19" s="38">
        <v>271</v>
      </c>
      <c r="AP19" s="38">
        <v>136</v>
      </c>
      <c r="AQ19" s="38">
        <v>215</v>
      </c>
      <c r="AR19" s="38">
        <v>248</v>
      </c>
      <c r="AS19" s="38">
        <v>220</v>
      </c>
      <c r="AT19" s="38">
        <v>154</v>
      </c>
      <c r="AU19" s="38">
        <v>206</v>
      </c>
      <c r="AV19" s="38">
        <v>236</v>
      </c>
      <c r="AW19" s="38">
        <v>245</v>
      </c>
      <c r="AX19" s="38">
        <v>155</v>
      </c>
      <c r="AY19" s="38">
        <v>195</v>
      </c>
      <c r="AZ19" s="38">
        <f t="shared" si="0"/>
        <v>957</v>
      </c>
      <c r="BA19" s="38">
        <f t="shared" si="1"/>
        <v>964</v>
      </c>
      <c r="BB19" s="38">
        <f t="shared" si="2"/>
        <v>844</v>
      </c>
      <c r="BC19" s="38">
        <f t="shared" si="3"/>
        <v>896</v>
      </c>
      <c r="BD19" s="38">
        <f t="shared" si="4"/>
        <v>838</v>
      </c>
      <c r="BE19" s="38">
        <f t="shared" si="5"/>
        <v>888</v>
      </c>
      <c r="BF19" s="38">
        <f t="shared" si="6"/>
        <v>891</v>
      </c>
      <c r="BG19" s="38">
        <f t="shared" si="7"/>
        <v>951</v>
      </c>
      <c r="BH19" s="38">
        <f t="shared" si="8"/>
        <v>854</v>
      </c>
      <c r="BI19" s="38">
        <f t="shared" si="9"/>
        <v>862</v>
      </c>
      <c r="BJ19" s="38">
        <f t="shared" si="10"/>
        <v>828</v>
      </c>
      <c r="BK19" s="38">
        <f t="shared" si="11"/>
        <v>831</v>
      </c>
    </row>
    <row r="20" spans="1:63" s="25" customFormat="1" ht="17.100000000000001" customHeight="1" thickBot="1" x14ac:dyDescent="0.25">
      <c r="A20" s="2"/>
      <c r="C20" s="49" t="s">
        <v>90</v>
      </c>
      <c r="D20" s="38">
        <v>1097</v>
      </c>
      <c r="E20" s="38">
        <v>895</v>
      </c>
      <c r="F20" s="38">
        <v>600</v>
      </c>
      <c r="G20" s="38">
        <v>734</v>
      </c>
      <c r="H20" s="38">
        <v>849</v>
      </c>
      <c r="I20" s="38">
        <v>814</v>
      </c>
      <c r="J20" s="38">
        <v>536</v>
      </c>
      <c r="K20" s="38">
        <v>813</v>
      </c>
      <c r="L20" s="38">
        <v>740</v>
      </c>
      <c r="M20" s="38">
        <v>766</v>
      </c>
      <c r="N20" s="38">
        <v>605</v>
      </c>
      <c r="O20" s="38">
        <v>761</v>
      </c>
      <c r="P20" s="38">
        <v>806</v>
      </c>
      <c r="Q20" s="38">
        <v>796</v>
      </c>
      <c r="R20" s="38">
        <v>524</v>
      </c>
      <c r="S20" s="38">
        <v>732</v>
      </c>
      <c r="T20" s="38">
        <v>810</v>
      </c>
      <c r="U20" s="38">
        <v>774</v>
      </c>
      <c r="V20" s="38">
        <v>541</v>
      </c>
      <c r="W20" s="38">
        <v>775</v>
      </c>
      <c r="X20" s="38">
        <v>747</v>
      </c>
      <c r="Y20" s="38">
        <v>735</v>
      </c>
      <c r="Z20" s="38">
        <v>506</v>
      </c>
      <c r="AA20" s="38">
        <v>806</v>
      </c>
      <c r="AB20" s="38">
        <v>687</v>
      </c>
      <c r="AC20" s="38">
        <v>798</v>
      </c>
      <c r="AD20" s="38">
        <v>492</v>
      </c>
      <c r="AE20" s="38">
        <v>816</v>
      </c>
      <c r="AF20" s="38">
        <v>823</v>
      </c>
      <c r="AG20" s="38">
        <v>794</v>
      </c>
      <c r="AH20" s="38">
        <v>588</v>
      </c>
      <c r="AI20" s="38">
        <v>884</v>
      </c>
      <c r="AJ20" s="38">
        <v>867</v>
      </c>
      <c r="AK20" s="38">
        <v>835</v>
      </c>
      <c r="AL20" s="38">
        <v>564</v>
      </c>
      <c r="AM20" s="38">
        <v>773</v>
      </c>
      <c r="AN20" s="38">
        <v>771</v>
      </c>
      <c r="AO20" s="38">
        <v>885</v>
      </c>
      <c r="AP20" s="38">
        <v>516</v>
      </c>
      <c r="AQ20" s="38">
        <v>768</v>
      </c>
      <c r="AR20" s="38">
        <v>786</v>
      </c>
      <c r="AS20" s="38">
        <v>819</v>
      </c>
      <c r="AT20" s="38">
        <v>489</v>
      </c>
      <c r="AU20" s="38">
        <v>749</v>
      </c>
      <c r="AV20" s="38">
        <v>736</v>
      </c>
      <c r="AW20" s="38">
        <v>735</v>
      </c>
      <c r="AX20" s="38">
        <v>464</v>
      </c>
      <c r="AY20" s="38">
        <v>758</v>
      </c>
      <c r="AZ20" s="38">
        <f t="shared" si="0"/>
        <v>3326</v>
      </c>
      <c r="BA20" s="38">
        <f t="shared" si="1"/>
        <v>3012</v>
      </c>
      <c r="BB20" s="38">
        <f t="shared" si="2"/>
        <v>2872</v>
      </c>
      <c r="BC20" s="38">
        <f t="shared" si="3"/>
        <v>2858</v>
      </c>
      <c r="BD20" s="38">
        <f t="shared" si="4"/>
        <v>2900</v>
      </c>
      <c r="BE20" s="38">
        <f t="shared" si="5"/>
        <v>2794</v>
      </c>
      <c r="BF20" s="38">
        <f t="shared" si="6"/>
        <v>2793</v>
      </c>
      <c r="BG20" s="38">
        <f t="shared" si="7"/>
        <v>3089</v>
      </c>
      <c r="BH20" s="38">
        <f t="shared" si="8"/>
        <v>3039</v>
      </c>
      <c r="BI20" s="38">
        <f t="shared" si="9"/>
        <v>2940</v>
      </c>
      <c r="BJ20" s="38">
        <f t="shared" si="10"/>
        <v>2843</v>
      </c>
      <c r="BK20" s="38">
        <f t="shared" si="11"/>
        <v>2693</v>
      </c>
    </row>
    <row r="21" spans="1:63" s="25" customFormat="1" ht="17.100000000000001" customHeight="1" thickBot="1" x14ac:dyDescent="0.25">
      <c r="A21" s="2"/>
      <c r="C21" s="49" t="s">
        <v>56</v>
      </c>
      <c r="D21" s="38">
        <v>161</v>
      </c>
      <c r="E21" s="38">
        <v>131</v>
      </c>
      <c r="F21" s="38">
        <v>92</v>
      </c>
      <c r="G21" s="38">
        <v>131</v>
      </c>
      <c r="H21" s="38">
        <v>82</v>
      </c>
      <c r="I21" s="38">
        <v>137</v>
      </c>
      <c r="J21" s="38">
        <v>105</v>
      </c>
      <c r="K21" s="38">
        <v>113</v>
      </c>
      <c r="L21" s="38">
        <v>89</v>
      </c>
      <c r="M21" s="38">
        <v>113</v>
      </c>
      <c r="N21" s="38">
        <v>92</v>
      </c>
      <c r="O21" s="38">
        <v>94</v>
      </c>
      <c r="P21" s="38">
        <v>97</v>
      </c>
      <c r="Q21" s="38">
        <v>110</v>
      </c>
      <c r="R21" s="38">
        <v>99</v>
      </c>
      <c r="S21" s="38">
        <v>118</v>
      </c>
      <c r="T21" s="38">
        <v>129</v>
      </c>
      <c r="U21" s="38">
        <v>109</v>
      </c>
      <c r="V21" s="38">
        <v>74</v>
      </c>
      <c r="W21" s="38">
        <v>114</v>
      </c>
      <c r="X21" s="38">
        <v>123</v>
      </c>
      <c r="Y21" s="38">
        <v>92</v>
      </c>
      <c r="Z21" s="38">
        <v>79</v>
      </c>
      <c r="AA21" s="38">
        <v>128</v>
      </c>
      <c r="AB21" s="38">
        <v>88</v>
      </c>
      <c r="AC21" s="38">
        <v>102</v>
      </c>
      <c r="AD21" s="38">
        <v>80</v>
      </c>
      <c r="AE21" s="38">
        <v>129</v>
      </c>
      <c r="AF21" s="38">
        <v>126</v>
      </c>
      <c r="AG21" s="38">
        <v>113</v>
      </c>
      <c r="AH21" s="38">
        <v>100</v>
      </c>
      <c r="AI21" s="38">
        <v>130</v>
      </c>
      <c r="AJ21" s="38">
        <v>113</v>
      </c>
      <c r="AK21" s="38">
        <v>116</v>
      </c>
      <c r="AL21" s="38">
        <v>103</v>
      </c>
      <c r="AM21" s="38">
        <v>145</v>
      </c>
      <c r="AN21" s="38">
        <v>100</v>
      </c>
      <c r="AO21" s="38">
        <v>124</v>
      </c>
      <c r="AP21" s="38">
        <v>112</v>
      </c>
      <c r="AQ21" s="38">
        <v>112</v>
      </c>
      <c r="AR21" s="38">
        <v>117</v>
      </c>
      <c r="AS21" s="38">
        <v>96</v>
      </c>
      <c r="AT21" s="38">
        <v>73</v>
      </c>
      <c r="AU21" s="38">
        <v>119</v>
      </c>
      <c r="AV21" s="38">
        <v>113</v>
      </c>
      <c r="AW21" s="38">
        <v>130</v>
      </c>
      <c r="AX21" s="38">
        <v>78</v>
      </c>
      <c r="AY21" s="38">
        <v>136</v>
      </c>
      <c r="AZ21" s="38">
        <f t="shared" si="0"/>
        <v>515</v>
      </c>
      <c r="BA21" s="38">
        <f t="shared" si="1"/>
        <v>437</v>
      </c>
      <c r="BB21" s="38">
        <f t="shared" si="2"/>
        <v>388</v>
      </c>
      <c r="BC21" s="38">
        <f t="shared" si="3"/>
        <v>424</v>
      </c>
      <c r="BD21" s="38">
        <f t="shared" si="4"/>
        <v>426</v>
      </c>
      <c r="BE21" s="38">
        <f t="shared" si="5"/>
        <v>422</v>
      </c>
      <c r="BF21" s="38">
        <f t="shared" si="6"/>
        <v>399</v>
      </c>
      <c r="BG21" s="38">
        <f t="shared" si="7"/>
        <v>469</v>
      </c>
      <c r="BH21" s="38">
        <f t="shared" si="8"/>
        <v>477</v>
      </c>
      <c r="BI21" s="38">
        <f t="shared" si="9"/>
        <v>448</v>
      </c>
      <c r="BJ21" s="38">
        <f t="shared" si="10"/>
        <v>405</v>
      </c>
      <c r="BK21" s="38">
        <f t="shared" si="11"/>
        <v>457</v>
      </c>
    </row>
    <row r="22" spans="1:63" s="25" customFormat="1" ht="17.100000000000001" customHeight="1" thickBot="1" x14ac:dyDescent="0.25">
      <c r="C22" s="50" t="s">
        <v>77</v>
      </c>
      <c r="D22" s="52">
        <f>SUM(D5:D21)</f>
        <v>23182</v>
      </c>
      <c r="E22" s="52">
        <f t="shared" ref="E22:J22" si="12">SUM(E5:E21)</f>
        <v>21346</v>
      </c>
      <c r="F22" s="52">
        <f t="shared" si="12"/>
        <v>15348</v>
      </c>
      <c r="G22" s="53">
        <f t="shared" si="12"/>
        <v>20757</v>
      </c>
      <c r="H22" s="52">
        <f t="shared" si="12"/>
        <v>18923</v>
      </c>
      <c r="I22" s="52">
        <f t="shared" si="12"/>
        <v>21079</v>
      </c>
      <c r="J22" s="52">
        <f t="shared" si="12"/>
        <v>14945</v>
      </c>
      <c r="K22" s="53">
        <f>SUM(K5:K21)</f>
        <v>18879</v>
      </c>
      <c r="L22" s="52">
        <f>SUM(L5:L21)</f>
        <v>17357</v>
      </c>
      <c r="M22" s="52">
        <f>SUM(M5:M21)</f>
        <v>18240</v>
      </c>
      <c r="N22" s="52">
        <f>SUM(N5:N21)</f>
        <v>14206</v>
      </c>
      <c r="O22" s="53">
        <f>SUM(O5:O21)</f>
        <v>18592</v>
      </c>
      <c r="P22" s="52">
        <v>18293</v>
      </c>
      <c r="Q22" s="52">
        <v>19200</v>
      </c>
      <c r="R22" s="52">
        <v>14307</v>
      </c>
      <c r="S22" s="53">
        <f>SUM(S5:S21)</f>
        <v>19132</v>
      </c>
      <c r="T22" s="52">
        <v>18284</v>
      </c>
      <c r="U22" s="52">
        <v>18064</v>
      </c>
      <c r="V22" s="52">
        <v>14216</v>
      </c>
      <c r="W22" s="53">
        <v>18287</v>
      </c>
      <c r="X22" s="52">
        <f>SUM(X5:X21)</f>
        <v>18365</v>
      </c>
      <c r="Y22" s="52">
        <f>SUM(Y5:Y21)</f>
        <v>18032</v>
      </c>
      <c r="Z22" s="52">
        <f>SUM(Z5:Z21)</f>
        <v>13768</v>
      </c>
      <c r="AA22" s="53">
        <f>SUM(AA5:AA21)</f>
        <v>20376</v>
      </c>
      <c r="AB22" s="52">
        <f>SUM(AB5:AB21)</f>
        <v>17020</v>
      </c>
      <c r="AC22" s="52">
        <f t="shared" ref="AC22:AH22" si="13">SUM(AC5:AC21)</f>
        <v>18757</v>
      </c>
      <c r="AD22" s="52">
        <f t="shared" si="13"/>
        <v>14604</v>
      </c>
      <c r="AE22" s="53">
        <f t="shared" si="13"/>
        <v>19948</v>
      </c>
      <c r="AF22" s="52">
        <f t="shared" si="13"/>
        <v>19376</v>
      </c>
      <c r="AG22" s="52">
        <f t="shared" si="13"/>
        <v>19251</v>
      </c>
      <c r="AH22" s="52">
        <f t="shared" si="13"/>
        <v>16454</v>
      </c>
      <c r="AI22" s="53">
        <f t="shared" ref="AI22:BC22" si="14">SUM(AI5:AI21)</f>
        <v>20739</v>
      </c>
      <c r="AJ22" s="52">
        <f t="shared" si="14"/>
        <v>19595</v>
      </c>
      <c r="AK22" s="52">
        <f t="shared" si="14"/>
        <v>19612</v>
      </c>
      <c r="AL22" s="52">
        <f t="shared" si="14"/>
        <v>15249</v>
      </c>
      <c r="AM22" s="53">
        <f t="shared" si="14"/>
        <v>18958</v>
      </c>
      <c r="AN22" s="52">
        <f t="shared" ref="AN22:AT22" si="15">SUM(AN5:AN21)</f>
        <v>17041</v>
      </c>
      <c r="AO22" s="52">
        <f t="shared" si="15"/>
        <v>18847</v>
      </c>
      <c r="AP22" s="52">
        <f t="shared" si="15"/>
        <v>13660</v>
      </c>
      <c r="AQ22" s="53">
        <f t="shared" si="15"/>
        <v>17641</v>
      </c>
      <c r="AR22" s="52">
        <f t="shared" si="15"/>
        <v>17483</v>
      </c>
      <c r="AS22" s="52">
        <f t="shared" si="15"/>
        <v>17095</v>
      </c>
      <c r="AT22" s="52">
        <f t="shared" si="15"/>
        <v>12545</v>
      </c>
      <c r="AU22" s="53">
        <f>SUM(AU5:AU21)</f>
        <v>16901</v>
      </c>
      <c r="AV22" s="52">
        <f>SUM(AV5:AV21)</f>
        <v>16226</v>
      </c>
      <c r="AW22" s="52">
        <f>SUM(AW5:AW21)</f>
        <v>17077</v>
      </c>
      <c r="AX22" s="52">
        <f>SUM(AX5:AX21)</f>
        <v>12249</v>
      </c>
      <c r="AY22" s="53">
        <f>SUM(AY5:AY21)</f>
        <v>16689</v>
      </c>
      <c r="AZ22" s="52">
        <f t="shared" si="14"/>
        <v>80633</v>
      </c>
      <c r="BA22" s="52">
        <f t="shared" si="14"/>
        <v>73826</v>
      </c>
      <c r="BB22" s="52">
        <f t="shared" si="14"/>
        <v>68395</v>
      </c>
      <c r="BC22" s="52">
        <f t="shared" si="14"/>
        <v>70932</v>
      </c>
      <c r="BD22" s="52">
        <f t="shared" si="4"/>
        <v>68851</v>
      </c>
      <c r="BE22" s="52">
        <f t="shared" si="5"/>
        <v>70541</v>
      </c>
      <c r="BF22" s="52">
        <f t="shared" si="6"/>
        <v>70329</v>
      </c>
      <c r="BG22" s="52">
        <f t="shared" si="7"/>
        <v>75820</v>
      </c>
      <c r="BH22" s="52">
        <f t="shared" si="8"/>
        <v>73414</v>
      </c>
      <c r="BI22" s="52">
        <f t="shared" si="9"/>
        <v>67189</v>
      </c>
      <c r="BJ22" s="52">
        <f t="shared" si="10"/>
        <v>64024</v>
      </c>
      <c r="BK22" s="52">
        <f t="shared" si="11"/>
        <v>62241</v>
      </c>
    </row>
    <row r="25" spans="1:63" ht="39" customHeight="1" x14ac:dyDescent="0.2">
      <c r="C25" s="26"/>
      <c r="D25" s="36" t="s">
        <v>66</v>
      </c>
      <c r="E25" s="36" t="s">
        <v>67</v>
      </c>
      <c r="F25" s="36" t="s">
        <v>68</v>
      </c>
      <c r="G25" s="54" t="s">
        <v>69</v>
      </c>
      <c r="H25" s="36" t="s">
        <v>70</v>
      </c>
      <c r="I25" s="36" t="s">
        <v>71</v>
      </c>
      <c r="J25" s="36" t="s">
        <v>72</v>
      </c>
      <c r="K25" s="54" t="s">
        <v>73</v>
      </c>
      <c r="L25" s="36" t="s">
        <v>74</v>
      </c>
      <c r="M25" s="36" t="s">
        <v>93</v>
      </c>
      <c r="N25" s="36" t="s">
        <v>117</v>
      </c>
      <c r="O25" s="54" t="s">
        <v>119</v>
      </c>
      <c r="P25" s="36" t="s">
        <v>123</v>
      </c>
      <c r="Q25" s="36" t="s">
        <v>126</v>
      </c>
      <c r="R25" s="36" t="s">
        <v>128</v>
      </c>
      <c r="S25" s="54" t="s">
        <v>130</v>
      </c>
      <c r="T25" s="36" t="s">
        <v>133</v>
      </c>
      <c r="U25" s="36" t="s">
        <v>135</v>
      </c>
      <c r="V25" s="36" t="s">
        <v>137</v>
      </c>
      <c r="W25" s="54" t="s">
        <v>142</v>
      </c>
      <c r="X25" s="36" t="s">
        <v>145</v>
      </c>
      <c r="Y25" s="36" t="s">
        <v>151</v>
      </c>
      <c r="Z25" s="36" t="s">
        <v>153</v>
      </c>
      <c r="AA25" s="54" t="s">
        <v>159</v>
      </c>
      <c r="AB25" s="36" t="s">
        <v>595</v>
      </c>
      <c r="AC25" s="36" t="s">
        <v>607</v>
      </c>
      <c r="AD25" s="36" t="s">
        <v>618</v>
      </c>
      <c r="AE25" s="54" t="s">
        <v>620</v>
      </c>
      <c r="AF25" s="36" t="s">
        <v>624</v>
      </c>
      <c r="AG25" s="36" t="s">
        <v>626</v>
      </c>
      <c r="AH25" s="36" t="s">
        <v>634</v>
      </c>
      <c r="AI25" s="54" t="s">
        <v>636</v>
      </c>
      <c r="AJ25" s="36" t="s">
        <v>640</v>
      </c>
      <c r="AK25" s="36" t="s">
        <v>642</v>
      </c>
      <c r="AL25" s="36" t="s">
        <v>644</v>
      </c>
      <c r="AM25" s="54" t="s">
        <v>646</v>
      </c>
      <c r="AN25" s="36" t="s">
        <v>650</v>
      </c>
      <c r="AO25" s="36" t="s">
        <v>652</v>
      </c>
      <c r="AP25" s="36" t="s">
        <v>654</v>
      </c>
      <c r="AQ25" s="54" t="s">
        <v>656</v>
      </c>
      <c r="AR25" s="36" t="s">
        <v>660</v>
      </c>
      <c r="AS25" s="36" t="s">
        <v>663</v>
      </c>
      <c r="AT25" s="36" t="s">
        <v>666</v>
      </c>
      <c r="AU25" s="54" t="s">
        <v>682</v>
      </c>
      <c r="AV25" s="36" t="s">
        <v>139</v>
      </c>
      <c r="AW25" s="36" t="s">
        <v>140</v>
      </c>
      <c r="AX25" s="36" t="s">
        <v>141</v>
      </c>
      <c r="AY25" s="36" t="s">
        <v>131</v>
      </c>
      <c r="AZ25" s="36" t="s">
        <v>143</v>
      </c>
      <c r="BA25" s="36" t="s">
        <v>160</v>
      </c>
      <c r="BB25" s="36" t="s">
        <v>621</v>
      </c>
      <c r="BC25" s="36" t="s">
        <v>637</v>
      </c>
      <c r="BD25" s="36" t="s">
        <v>647</v>
      </c>
      <c r="BE25" s="36" t="s">
        <v>657</v>
      </c>
      <c r="BF25" s="36" t="s">
        <v>683</v>
      </c>
    </row>
    <row r="26" spans="1:63" ht="17.100000000000001" customHeight="1" thickBot="1" x14ac:dyDescent="0.25">
      <c r="C26" s="49" t="s">
        <v>50</v>
      </c>
      <c r="D26" s="39">
        <f t="shared" ref="D26:D37" si="16">+(H5-D5)/D5</f>
        <v>-0.10103033772180882</v>
      </c>
      <c r="E26" s="39">
        <f t="shared" ref="E26:E37" si="17">+(I5-E5)/E5</f>
        <v>5.8569667077681877E-3</v>
      </c>
      <c r="F26" s="39">
        <f t="shared" ref="F26:F37" si="18">+(J5-F5)/F5</f>
        <v>-6.9795427196149215E-2</v>
      </c>
      <c r="G26" s="39">
        <f t="shared" ref="G26:G37" si="19">+(K5-G5)/G5</f>
        <v>-6.3752276867030971E-2</v>
      </c>
      <c r="H26" s="39">
        <f t="shared" ref="H26:H37" si="20">+(L5-H5)/H5</f>
        <v>-0.1041069723018147</v>
      </c>
      <c r="I26" s="39">
        <f t="shared" ref="I26:I37" si="21">+(M5-I5)/I5</f>
        <v>-0.14649095923996322</v>
      </c>
      <c r="J26" s="39">
        <f t="shared" ref="J26:J37" si="22">+(N5-J5)/J5</f>
        <v>-5.3471323846485556E-2</v>
      </c>
      <c r="K26" s="39">
        <f t="shared" ref="K26:K37" si="23">+(O5-K5)/K5</f>
        <v>-6.9066147859922183E-2</v>
      </c>
      <c r="L26" s="39">
        <f t="shared" ref="L26:L37" si="24">+(P5-L5)/L5</f>
        <v>2.5586353944562899E-2</v>
      </c>
      <c r="M26" s="39">
        <f t="shared" ref="M26:AB43" si="25">+(Q5-M5)/M5</f>
        <v>0.10269299820466786</v>
      </c>
      <c r="N26" s="39">
        <f t="shared" si="25"/>
        <v>6.195899772209567E-2</v>
      </c>
      <c r="O26" s="39">
        <f t="shared" si="25"/>
        <v>5.6078021595262977E-2</v>
      </c>
      <c r="P26" s="39">
        <f t="shared" si="25"/>
        <v>1.9750519750519752E-2</v>
      </c>
      <c r="Q26" s="39">
        <f t="shared" si="25"/>
        <v>-8.2383588407684796E-2</v>
      </c>
      <c r="R26" s="39">
        <f t="shared" si="25"/>
        <v>7.7220077220077222E-3</v>
      </c>
      <c r="S26" s="39">
        <f t="shared" si="25"/>
        <v>-1.550131926121372E-2</v>
      </c>
      <c r="T26" s="39">
        <f t="shared" si="25"/>
        <v>-1.0873258579680599E-2</v>
      </c>
      <c r="U26" s="39">
        <f t="shared" si="25"/>
        <v>5.2519517388218598E-2</v>
      </c>
      <c r="V26" s="39">
        <f t="shared" si="25"/>
        <v>4.2571306939123031E-3</v>
      </c>
      <c r="W26" s="39">
        <f t="shared" si="25"/>
        <v>8.8442211055276387E-2</v>
      </c>
      <c r="X26" s="39">
        <f t="shared" si="25"/>
        <v>-8.8629336997595329E-2</v>
      </c>
      <c r="Y26" s="39">
        <f t="shared" si="25"/>
        <v>6.7430883344571811E-3</v>
      </c>
      <c r="Z26" s="39">
        <f t="shared" si="25"/>
        <v>4.7901653242899536E-2</v>
      </c>
      <c r="AA26" s="39">
        <f t="shared" si="25"/>
        <v>1.8467220683287165E-3</v>
      </c>
      <c r="AB26" s="39">
        <f t="shared" si="25"/>
        <v>0.236336223143611</v>
      </c>
      <c r="AC26" s="39">
        <f t="shared" ref="AC26:AQ43" si="26">+(AG5-AC5)/AC5</f>
        <v>8.8412592096450096E-2</v>
      </c>
      <c r="AD26" s="39">
        <f t="shared" si="26"/>
        <v>7.0792880258899682E-2</v>
      </c>
      <c r="AE26" s="39">
        <f t="shared" si="26"/>
        <v>3.8095238095238099E-2</v>
      </c>
      <c r="AF26" s="39">
        <f t="shared" si="26"/>
        <v>3.4451219512195125E-2</v>
      </c>
      <c r="AG26" s="39">
        <f t="shared" si="26"/>
        <v>-9.8461538461538465E-3</v>
      </c>
      <c r="AH26" s="39">
        <f t="shared" si="26"/>
        <v>-3.1356252361163579E-2</v>
      </c>
      <c r="AI26" s="39">
        <f t="shared" si="26"/>
        <v>-0.11068363421130512</v>
      </c>
      <c r="AJ26" s="39">
        <f t="shared" si="26"/>
        <v>-0.18891836133215442</v>
      </c>
      <c r="AK26" s="39">
        <f t="shared" si="26"/>
        <v>-5.3449347420758235E-2</v>
      </c>
      <c r="AL26" s="39">
        <f t="shared" si="26"/>
        <v>-0.14469578783151327</v>
      </c>
      <c r="AM26" s="39">
        <f t="shared" si="26"/>
        <v>1.6638935108153079E-3</v>
      </c>
      <c r="AN26" s="39">
        <f t="shared" si="26"/>
        <v>7.3037790697674423E-2</v>
      </c>
      <c r="AO26" s="39">
        <f t="shared" si="26"/>
        <v>-7.6165462902166775E-2</v>
      </c>
      <c r="AP26" s="39">
        <f t="shared" si="26"/>
        <v>-4.1951664386684906E-2</v>
      </c>
      <c r="AQ26" s="39">
        <f t="shared" si="26"/>
        <v>-5.9468438538205978E-2</v>
      </c>
      <c r="AR26" s="39">
        <f t="shared" ref="AR26:AU43" si="27">+(AV5-AR5)/AR5</f>
        <v>-0.10700982052150355</v>
      </c>
      <c r="AS26" s="39">
        <f t="shared" si="27"/>
        <v>5.3304904051172707E-3</v>
      </c>
      <c r="AT26" s="39">
        <f t="shared" si="27"/>
        <v>2.5226082817705855E-2</v>
      </c>
      <c r="AU26" s="39">
        <f t="shared" si="27"/>
        <v>-4.4507241257506179E-2</v>
      </c>
      <c r="AV26" s="39">
        <f t="shared" ref="AV26:AV43" si="28">+(BA5-AZ5)/AZ5</f>
        <v>-5.7325349301397203E-2</v>
      </c>
      <c r="AW26" s="39">
        <f t="shared" ref="AW26:BF43" si="29">+(BB5-BA5)/BA5</f>
        <v>-9.6722283391208599E-2</v>
      </c>
      <c r="AX26" s="39">
        <f t="shared" si="29"/>
        <v>6.1415846225972806E-2</v>
      </c>
      <c r="AY26" s="39">
        <f t="shared" si="29"/>
        <v>-1.9876325088339222E-2</v>
      </c>
      <c r="AZ26" s="39">
        <f t="shared" si="29"/>
        <v>3.5150968904912122E-2</v>
      </c>
      <c r="BA26" s="39">
        <f t="shared" si="29"/>
        <v>-1.0361340879407923E-2</v>
      </c>
      <c r="BB26" s="39">
        <f t="shared" si="29"/>
        <v>0.10469822276966391</v>
      </c>
      <c r="BC26" s="39">
        <f t="shared" si="29"/>
        <v>-2.9945842625039822E-2</v>
      </c>
      <c r="BD26" s="39">
        <f t="shared" si="29"/>
        <v>-9.6798029556650247E-2</v>
      </c>
      <c r="BE26" s="39">
        <f t="shared" si="29"/>
        <v>-2.7452049813653304E-2</v>
      </c>
      <c r="BF26" s="39">
        <f t="shared" si="29"/>
        <v>-3.4956537994205068E-2</v>
      </c>
    </row>
    <row r="27" spans="1:63" ht="17.100000000000001" customHeight="1" thickBot="1" x14ac:dyDescent="0.25">
      <c r="C27" s="49" t="s">
        <v>51</v>
      </c>
      <c r="D27" s="39">
        <f t="shared" si="16"/>
        <v>3.2653061224489799E-2</v>
      </c>
      <c r="E27" s="39">
        <f t="shared" si="17"/>
        <v>-8.4922010398613523E-2</v>
      </c>
      <c r="F27" s="39">
        <f t="shared" si="18"/>
        <v>-1.891891891891892E-2</v>
      </c>
      <c r="G27" s="39">
        <f t="shared" si="19"/>
        <v>-4.5364891518737675E-2</v>
      </c>
      <c r="H27" s="39">
        <f t="shared" si="20"/>
        <v>-9.881422924901186E-3</v>
      </c>
      <c r="I27" s="39">
        <f t="shared" si="21"/>
        <v>-0.12121212121212122</v>
      </c>
      <c r="J27" s="39">
        <f t="shared" si="22"/>
        <v>-7.7134986225895319E-2</v>
      </c>
      <c r="K27" s="39">
        <f t="shared" si="23"/>
        <v>4.3388429752066117E-2</v>
      </c>
      <c r="L27" s="39">
        <f t="shared" si="24"/>
        <v>-9.1816367265469059E-2</v>
      </c>
      <c r="M27" s="39">
        <f t="shared" si="25"/>
        <v>-4.3103448275862068E-3</v>
      </c>
      <c r="N27" s="39">
        <f t="shared" si="25"/>
        <v>5.0746268656716415E-2</v>
      </c>
      <c r="O27" s="39">
        <f t="shared" si="25"/>
        <v>-3.9603960396039604E-2</v>
      </c>
      <c r="P27" s="39">
        <f t="shared" si="25"/>
        <v>-5.4945054945054944E-2</v>
      </c>
      <c r="Q27" s="39">
        <f t="shared" si="25"/>
        <v>-6.4935064935064929E-2</v>
      </c>
      <c r="R27" s="39">
        <f t="shared" si="25"/>
        <v>-8.5227272727272721E-3</v>
      </c>
      <c r="S27" s="39">
        <f t="shared" si="25"/>
        <v>6.1855670103092781E-3</v>
      </c>
      <c r="T27" s="39">
        <f t="shared" si="25"/>
        <v>4.6511627906976744E-3</v>
      </c>
      <c r="U27" s="39">
        <f t="shared" si="25"/>
        <v>2.3148148148148147E-3</v>
      </c>
      <c r="V27" s="39">
        <f t="shared" si="25"/>
        <v>-9.7421203438395415E-2</v>
      </c>
      <c r="W27" s="39">
        <f t="shared" si="25"/>
        <v>3.4836065573770489E-2</v>
      </c>
      <c r="X27" s="39">
        <f t="shared" si="25"/>
        <v>-4.8611111111111112E-2</v>
      </c>
      <c r="Y27" s="39">
        <f t="shared" si="25"/>
        <v>9.237875288683603E-2</v>
      </c>
      <c r="Z27" s="39">
        <f t="shared" si="25"/>
        <v>0.16825396825396827</v>
      </c>
      <c r="AA27" s="39">
        <f t="shared" si="25"/>
        <v>9.9009900990099011E-3</v>
      </c>
      <c r="AB27" s="39">
        <f t="shared" si="25"/>
        <v>0.16788321167883211</v>
      </c>
      <c r="AC27" s="39">
        <f t="shared" si="26"/>
        <v>2.1141649048625794E-3</v>
      </c>
      <c r="AD27" s="39">
        <f t="shared" si="26"/>
        <v>0.21195652173913043</v>
      </c>
      <c r="AE27" s="39">
        <f t="shared" si="26"/>
        <v>6.4705882352941183E-2</v>
      </c>
      <c r="AF27" s="39">
        <f t="shared" si="26"/>
        <v>5.4166666666666669E-2</v>
      </c>
      <c r="AG27" s="39">
        <f t="shared" si="26"/>
        <v>0.14556962025316456</v>
      </c>
      <c r="AH27" s="39">
        <f t="shared" si="26"/>
        <v>-6.726457399103139E-2</v>
      </c>
      <c r="AI27" s="39">
        <f t="shared" si="26"/>
        <v>-0.10497237569060773</v>
      </c>
      <c r="AJ27" s="39">
        <f t="shared" si="26"/>
        <v>-1.1857707509881422E-2</v>
      </c>
      <c r="AK27" s="39">
        <f t="shared" si="26"/>
        <v>-0.11786372007366483</v>
      </c>
      <c r="AL27" s="39">
        <f t="shared" si="26"/>
        <v>-0.10576923076923077</v>
      </c>
      <c r="AM27" s="39">
        <f t="shared" si="26"/>
        <v>-3.9094650205761319E-2</v>
      </c>
      <c r="AN27" s="39">
        <f t="shared" si="26"/>
        <v>-0.01</v>
      </c>
      <c r="AO27" s="39">
        <f t="shared" si="26"/>
        <v>-0.11691022964509394</v>
      </c>
      <c r="AP27" s="39">
        <f t="shared" si="26"/>
        <v>-0.12365591397849462</v>
      </c>
      <c r="AQ27" s="39">
        <f t="shared" si="26"/>
        <v>-2.9978586723768737E-2</v>
      </c>
      <c r="AR27" s="39">
        <f t="shared" si="27"/>
        <v>-0.11515151515151516</v>
      </c>
      <c r="AS27" s="39">
        <f t="shared" si="27"/>
        <v>4.9645390070921988E-2</v>
      </c>
      <c r="AT27" s="39">
        <f t="shared" si="27"/>
        <v>-1.8404907975460124E-2</v>
      </c>
      <c r="AU27" s="39">
        <f t="shared" si="27"/>
        <v>-0.11699779249448124</v>
      </c>
      <c r="AV27" s="39">
        <f t="shared" si="28"/>
        <v>-3.2407407407407406E-2</v>
      </c>
      <c r="AW27" s="39">
        <f t="shared" si="29"/>
        <v>-4.0404040404040407E-2</v>
      </c>
      <c r="AX27" s="39">
        <f t="shared" si="29"/>
        <v>-2.8254847645429362E-2</v>
      </c>
      <c r="AY27" s="39">
        <f t="shared" si="29"/>
        <v>-3.1356898517673891E-2</v>
      </c>
      <c r="AZ27" s="39">
        <f t="shared" si="29"/>
        <v>-8.2401412595644492E-3</v>
      </c>
      <c r="BA27" s="39">
        <f t="shared" si="29"/>
        <v>4.5697329376854598E-2</v>
      </c>
      <c r="BB27" s="39">
        <f t="shared" si="29"/>
        <v>0.10272417707150965</v>
      </c>
      <c r="BC27" s="39">
        <f t="shared" si="29"/>
        <v>4.1173443129181682E-3</v>
      </c>
      <c r="BD27" s="39">
        <f t="shared" si="29"/>
        <v>-6.8170169144028708E-2</v>
      </c>
      <c r="BE27" s="39">
        <f t="shared" si="29"/>
        <v>-6.6556655665566553E-2</v>
      </c>
      <c r="BF27" s="39">
        <f t="shared" si="29"/>
        <v>-5.5981143193871541E-2</v>
      </c>
    </row>
    <row r="28" spans="1:63" ht="17.100000000000001" customHeight="1" thickBot="1" x14ac:dyDescent="0.25">
      <c r="C28" s="49" t="s">
        <v>52</v>
      </c>
      <c r="D28" s="39">
        <f t="shared" si="16"/>
        <v>-0.33152173913043476</v>
      </c>
      <c r="E28" s="39">
        <f t="shared" si="17"/>
        <v>-7.1999999999999995E-2</v>
      </c>
      <c r="F28" s="39">
        <f t="shared" si="18"/>
        <v>-3.3492822966507178E-2</v>
      </c>
      <c r="G28" s="39">
        <f t="shared" si="19"/>
        <v>-0.15268456375838926</v>
      </c>
      <c r="H28" s="39">
        <f t="shared" si="20"/>
        <v>0.29268292682926828</v>
      </c>
      <c r="I28" s="39">
        <f t="shared" si="21"/>
        <v>-0.16206896551724137</v>
      </c>
      <c r="J28" s="39">
        <f t="shared" si="22"/>
        <v>-0.13366336633663367</v>
      </c>
      <c r="K28" s="39">
        <f t="shared" si="23"/>
        <v>-6.3366336633663367E-2</v>
      </c>
      <c r="L28" s="39">
        <f t="shared" si="24"/>
        <v>0</v>
      </c>
      <c r="M28" s="39">
        <f t="shared" si="25"/>
        <v>2.05761316872428E-3</v>
      </c>
      <c r="N28" s="39">
        <f t="shared" si="25"/>
        <v>-5.7142857142857143E-3</v>
      </c>
      <c r="O28" s="39">
        <f t="shared" si="25"/>
        <v>-3.382663847780127E-2</v>
      </c>
      <c r="P28" s="39">
        <f t="shared" si="25"/>
        <v>-0.11320754716981132</v>
      </c>
      <c r="Q28" s="39">
        <f t="shared" si="25"/>
        <v>-6.1601642710472276E-2</v>
      </c>
      <c r="R28" s="39">
        <f t="shared" si="25"/>
        <v>-3.7356321839080463E-2</v>
      </c>
      <c r="S28" s="39">
        <f t="shared" si="25"/>
        <v>7.8774617067833702E-2</v>
      </c>
      <c r="T28" s="39">
        <f t="shared" si="25"/>
        <v>5.9101654846335699E-2</v>
      </c>
      <c r="U28" s="39">
        <f t="shared" si="25"/>
        <v>-9.6280087527352301E-2</v>
      </c>
      <c r="V28" s="39">
        <f t="shared" si="25"/>
        <v>2.9850746268656717E-3</v>
      </c>
      <c r="W28" s="39">
        <f t="shared" si="25"/>
        <v>6.8965517241379309E-2</v>
      </c>
      <c r="X28" s="39">
        <f t="shared" si="25"/>
        <v>-5.5803571428571432E-2</v>
      </c>
      <c r="Y28" s="39">
        <f t="shared" si="25"/>
        <v>0.15254237288135594</v>
      </c>
      <c r="Z28" s="39">
        <f t="shared" si="25"/>
        <v>8.9285714285714281E-3</v>
      </c>
      <c r="AA28" s="39">
        <f t="shared" si="25"/>
        <v>-5.8823529411764705E-2</v>
      </c>
      <c r="AB28" s="39">
        <f t="shared" si="25"/>
        <v>0.18912529550827423</v>
      </c>
      <c r="AC28" s="39">
        <f t="shared" si="26"/>
        <v>4.2016806722689079E-2</v>
      </c>
      <c r="AD28" s="39">
        <f t="shared" si="26"/>
        <v>9.4395280235988199E-2</v>
      </c>
      <c r="AE28" s="39">
        <f t="shared" si="26"/>
        <v>5.2419354838709679E-2</v>
      </c>
      <c r="AF28" s="39">
        <f t="shared" si="26"/>
        <v>5.9642147117296221E-3</v>
      </c>
      <c r="AG28" s="39">
        <f t="shared" si="26"/>
        <v>-4.0322580645161289E-2</v>
      </c>
      <c r="AH28" s="39">
        <f t="shared" si="26"/>
        <v>-0.16172506738544473</v>
      </c>
      <c r="AI28" s="39">
        <f t="shared" si="26"/>
        <v>-9.7701149425287362E-2</v>
      </c>
      <c r="AJ28" s="39">
        <f t="shared" si="26"/>
        <v>-0.19169960474308301</v>
      </c>
      <c r="AK28" s="39">
        <f t="shared" si="26"/>
        <v>-0.1134453781512605</v>
      </c>
      <c r="AL28" s="39">
        <f t="shared" si="26"/>
        <v>6.1093247588424437E-2</v>
      </c>
      <c r="AM28" s="39">
        <f t="shared" si="26"/>
        <v>-1.4861995753715499E-2</v>
      </c>
      <c r="AN28" s="39">
        <f t="shared" si="26"/>
        <v>1.2224938875305624E-2</v>
      </c>
      <c r="AO28" s="39">
        <f t="shared" si="26"/>
        <v>-2.3696682464454978E-3</v>
      </c>
      <c r="AP28" s="39">
        <f t="shared" si="26"/>
        <v>-0.14242424242424243</v>
      </c>
      <c r="AQ28" s="39">
        <f t="shared" si="26"/>
        <v>-0.14439655172413793</v>
      </c>
      <c r="AR28" s="39">
        <f t="shared" si="27"/>
        <v>-2.1739130434782608E-2</v>
      </c>
      <c r="AS28" s="39">
        <f t="shared" si="27"/>
        <v>-0.10688836104513064</v>
      </c>
      <c r="AT28" s="39">
        <f t="shared" si="27"/>
        <v>2.1201413427561839E-2</v>
      </c>
      <c r="AU28" s="39">
        <f t="shared" si="27"/>
        <v>3.7783375314861464E-2</v>
      </c>
      <c r="AV28" s="39">
        <f t="shared" si="28"/>
        <v>-0.15198539479689641</v>
      </c>
      <c r="AW28" s="39">
        <f t="shared" si="29"/>
        <v>-3.8751345532831001E-2</v>
      </c>
      <c r="AX28" s="39">
        <f t="shared" si="29"/>
        <v>-9.5184770436730123E-3</v>
      </c>
      <c r="AY28" s="39">
        <f t="shared" si="29"/>
        <v>-3.4482758620689655E-2</v>
      </c>
      <c r="AZ28" s="39">
        <f t="shared" si="29"/>
        <v>9.3676814988290398E-3</v>
      </c>
      <c r="BA28" s="39">
        <f t="shared" si="29"/>
        <v>5.8004640371229696E-3</v>
      </c>
      <c r="BB28" s="39">
        <f t="shared" si="29"/>
        <v>9.1118800461361019E-2</v>
      </c>
      <c r="BC28" s="39">
        <f t="shared" si="29"/>
        <v>-6.765327695560254E-2</v>
      </c>
      <c r="BD28" s="39">
        <f t="shared" si="29"/>
        <v>-7.8798185941043083E-2</v>
      </c>
      <c r="BE28" s="39">
        <f t="shared" si="29"/>
        <v>-6.7692307692307691E-2</v>
      </c>
      <c r="BF28" s="39">
        <f t="shared" si="29"/>
        <v>-2.1782178217821781E-2</v>
      </c>
    </row>
    <row r="29" spans="1:63" ht="17.100000000000001" customHeight="1" thickBot="1" x14ac:dyDescent="0.25">
      <c r="C29" s="49" t="s">
        <v>113</v>
      </c>
      <c r="D29" s="39">
        <f t="shared" si="16"/>
        <v>-0.39759036144578314</v>
      </c>
      <c r="E29" s="39">
        <f t="shared" si="17"/>
        <v>0.220949263502455</v>
      </c>
      <c r="F29" s="39">
        <f t="shared" si="18"/>
        <v>3.2967032967032968E-2</v>
      </c>
      <c r="G29" s="39">
        <f t="shared" si="19"/>
        <v>-7.9391891891891886E-2</v>
      </c>
      <c r="H29" s="39">
        <f t="shared" si="20"/>
        <v>0.19750000000000001</v>
      </c>
      <c r="I29" s="39">
        <f t="shared" si="21"/>
        <v>-0.24798927613941019</v>
      </c>
      <c r="J29" s="39">
        <f t="shared" si="22"/>
        <v>-0.21276595744680851</v>
      </c>
      <c r="K29" s="39">
        <f t="shared" si="23"/>
        <v>2.0183486238532111E-2</v>
      </c>
      <c r="L29" s="39">
        <f t="shared" si="24"/>
        <v>-8.350730688935281E-3</v>
      </c>
      <c r="M29" s="39">
        <f t="shared" si="25"/>
        <v>-1.6042780748663103E-2</v>
      </c>
      <c r="N29" s="39">
        <f t="shared" si="25"/>
        <v>0.19459459459459461</v>
      </c>
      <c r="O29" s="39">
        <f t="shared" si="25"/>
        <v>-8.9928057553956831E-3</v>
      </c>
      <c r="P29" s="39">
        <f t="shared" si="25"/>
        <v>1.2631578947368421E-2</v>
      </c>
      <c r="Q29" s="39">
        <f t="shared" si="25"/>
        <v>-7.6086956521739135E-2</v>
      </c>
      <c r="R29" s="39">
        <f t="shared" si="25"/>
        <v>-8.3710407239818999E-2</v>
      </c>
      <c r="S29" s="39">
        <f t="shared" si="25"/>
        <v>-0.12341197822141561</v>
      </c>
      <c r="T29" s="39">
        <f t="shared" si="25"/>
        <v>-0.10810810810810811</v>
      </c>
      <c r="U29" s="39">
        <f t="shared" si="25"/>
        <v>6.4705882352941183E-2</v>
      </c>
      <c r="V29" s="39">
        <f t="shared" si="25"/>
        <v>-1.9753086419753086E-2</v>
      </c>
      <c r="W29" s="39">
        <f t="shared" si="25"/>
        <v>0.2774327122153209</v>
      </c>
      <c r="X29" s="39">
        <f t="shared" si="25"/>
        <v>4.195804195804196E-2</v>
      </c>
      <c r="Y29" s="39">
        <f t="shared" si="25"/>
        <v>-0.13075506445672191</v>
      </c>
      <c r="Z29" s="39">
        <f t="shared" si="25"/>
        <v>4.2821158690176324E-2</v>
      </c>
      <c r="AA29" s="39">
        <f t="shared" si="25"/>
        <v>-7.2933549432739053E-2</v>
      </c>
      <c r="AB29" s="39">
        <f t="shared" si="25"/>
        <v>0.116331096196868</v>
      </c>
      <c r="AC29" s="39">
        <f t="shared" si="26"/>
        <v>0.11228813559322035</v>
      </c>
      <c r="AD29" s="39">
        <f t="shared" si="26"/>
        <v>0.17391304347826086</v>
      </c>
      <c r="AE29" s="39">
        <f t="shared" si="26"/>
        <v>-3.4965034965034965E-3</v>
      </c>
      <c r="AF29" s="39">
        <f t="shared" si="26"/>
        <v>8.4168336673346694E-2</v>
      </c>
      <c r="AG29" s="39">
        <f t="shared" si="26"/>
        <v>1.9047619047619048E-3</v>
      </c>
      <c r="AH29" s="39">
        <f t="shared" si="26"/>
        <v>-0.13374485596707819</v>
      </c>
      <c r="AI29" s="39">
        <f t="shared" si="26"/>
        <v>-0.11052631578947368</v>
      </c>
      <c r="AJ29" s="39">
        <f t="shared" si="26"/>
        <v>-0.15896487985212571</v>
      </c>
      <c r="AK29" s="39">
        <f t="shared" si="26"/>
        <v>0.14068441064638784</v>
      </c>
      <c r="AL29" s="39">
        <f t="shared" si="26"/>
        <v>-5.9382422802850353E-2</v>
      </c>
      <c r="AM29" s="39">
        <f t="shared" si="26"/>
        <v>-4.5364891518737675E-2</v>
      </c>
      <c r="AN29" s="39">
        <f t="shared" si="26"/>
        <v>5.4945054945054944E-2</v>
      </c>
      <c r="AO29" s="39">
        <f t="shared" si="26"/>
        <v>-0.19333333333333333</v>
      </c>
      <c r="AP29" s="39">
        <f t="shared" si="26"/>
        <v>-2.0202020202020204E-2</v>
      </c>
      <c r="AQ29" s="39">
        <f t="shared" ref="AQ29:AQ43" si="30">+(AU8-AQ8)/AQ8</f>
        <v>8.8842975206611566E-2</v>
      </c>
      <c r="AR29" s="39">
        <f t="shared" si="27"/>
        <v>-3.125E-2</v>
      </c>
      <c r="AS29" s="39">
        <f t="shared" si="27"/>
        <v>0</v>
      </c>
      <c r="AT29" s="39">
        <f t="shared" si="27"/>
        <v>-8.505154639175258E-2</v>
      </c>
      <c r="AU29" s="39">
        <f t="shared" si="27"/>
        <v>-2.8462998102466792E-2</v>
      </c>
      <c r="AV29" s="39">
        <f t="shared" si="28"/>
        <v>-6.9336778639104216E-2</v>
      </c>
      <c r="AW29" s="39">
        <f t="shared" si="29"/>
        <v>-9.023600185099491E-2</v>
      </c>
      <c r="AX29" s="39">
        <f t="shared" si="29"/>
        <v>2.7466937945066123E-2</v>
      </c>
      <c r="AY29" s="39">
        <f t="shared" si="29"/>
        <v>-6.9801980198019808E-2</v>
      </c>
      <c r="AZ29" s="39">
        <f t="shared" si="29"/>
        <v>5.6945183608302287E-2</v>
      </c>
      <c r="BA29" s="39">
        <f t="shared" si="29"/>
        <v>-4.0785498489425982E-2</v>
      </c>
      <c r="BB29" s="39">
        <f t="shared" si="29"/>
        <v>9.1863517060367453E-2</v>
      </c>
      <c r="BC29" s="39">
        <f t="shared" si="29"/>
        <v>-4.0865384615384616E-2</v>
      </c>
      <c r="BD29" s="39">
        <f t="shared" si="29"/>
        <v>-3.007518796992481E-2</v>
      </c>
      <c r="BE29" s="39">
        <f t="shared" si="29"/>
        <v>-2.8940568475452195E-2</v>
      </c>
      <c r="BF29" s="39">
        <f t="shared" si="29"/>
        <v>-3.3528472591804151E-2</v>
      </c>
    </row>
    <row r="30" spans="1:63" ht="17.100000000000001" customHeight="1" thickBot="1" x14ac:dyDescent="0.25">
      <c r="C30" s="49" t="s">
        <v>53</v>
      </c>
      <c r="D30" s="39">
        <f t="shared" si="16"/>
        <v>-3.6199095022624438E-2</v>
      </c>
      <c r="E30" s="39">
        <f t="shared" si="17"/>
        <v>-5.8519793459552494E-2</v>
      </c>
      <c r="F30" s="39">
        <f t="shared" si="18"/>
        <v>-0.10196987253765932</v>
      </c>
      <c r="G30" s="39">
        <f t="shared" si="19"/>
        <v>-0.11581920903954802</v>
      </c>
      <c r="H30" s="39">
        <f t="shared" si="20"/>
        <v>-0.16525821596244131</v>
      </c>
      <c r="I30" s="39">
        <f t="shared" si="21"/>
        <v>-0.12340036563071298</v>
      </c>
      <c r="J30" s="39">
        <f t="shared" si="22"/>
        <v>-2.9677419354838711E-2</v>
      </c>
      <c r="K30" s="39">
        <f t="shared" si="23"/>
        <v>-4.6858359957401494E-2</v>
      </c>
      <c r="L30" s="39">
        <f t="shared" si="24"/>
        <v>-5.9617547806524188E-2</v>
      </c>
      <c r="M30" s="39">
        <f t="shared" si="25"/>
        <v>-4.0667361835245046E-2</v>
      </c>
      <c r="N30" s="39">
        <f t="shared" si="25"/>
        <v>-0.13563829787234041</v>
      </c>
      <c r="O30" s="39">
        <f t="shared" si="25"/>
        <v>1.452513966480447E-2</v>
      </c>
      <c r="P30" s="39">
        <f t="shared" si="25"/>
        <v>2.1531100478468901E-2</v>
      </c>
      <c r="Q30" s="39">
        <f t="shared" si="25"/>
        <v>2.9347826086956522E-2</v>
      </c>
      <c r="R30" s="39">
        <f t="shared" si="25"/>
        <v>0.15076923076923077</v>
      </c>
      <c r="S30" s="39">
        <f t="shared" si="25"/>
        <v>-8.039647577092511E-2</v>
      </c>
      <c r="T30" s="39">
        <f t="shared" si="25"/>
        <v>3.864168618266979E-2</v>
      </c>
      <c r="U30" s="39">
        <f t="shared" si="25"/>
        <v>1.5839493136219639E-2</v>
      </c>
      <c r="V30" s="39">
        <f t="shared" si="25"/>
        <v>-8.9572192513368981E-2</v>
      </c>
      <c r="W30" s="39">
        <f t="shared" si="25"/>
        <v>0.17245508982035929</v>
      </c>
      <c r="X30" s="39">
        <f t="shared" si="25"/>
        <v>-1.9165727170236752E-2</v>
      </c>
      <c r="Y30" s="39">
        <f t="shared" si="25"/>
        <v>9.5634095634095639E-2</v>
      </c>
      <c r="Z30" s="39">
        <f t="shared" si="25"/>
        <v>0.17327459618208516</v>
      </c>
      <c r="AA30" s="39">
        <f t="shared" si="25"/>
        <v>-3.7793667007150152E-2</v>
      </c>
      <c r="AB30" s="39">
        <f t="shared" si="25"/>
        <v>0.11379310344827587</v>
      </c>
      <c r="AC30" s="39">
        <f t="shared" si="26"/>
        <v>-0.12428842504743833</v>
      </c>
      <c r="AD30" s="39">
        <f t="shared" si="26"/>
        <v>-7.5093867334167707E-3</v>
      </c>
      <c r="AE30" s="39">
        <f t="shared" si="26"/>
        <v>3.0785562632696391E-2</v>
      </c>
      <c r="AF30" s="39">
        <f t="shared" si="26"/>
        <v>2.7863777089783281E-2</v>
      </c>
      <c r="AG30" s="39">
        <f t="shared" si="26"/>
        <v>4.1170097508125676E-2</v>
      </c>
      <c r="AH30" s="39">
        <f t="shared" si="26"/>
        <v>-8.4489281210592682E-2</v>
      </c>
      <c r="AI30" s="39">
        <f t="shared" si="26"/>
        <v>-5.6642636457260559E-2</v>
      </c>
      <c r="AJ30" s="39">
        <f t="shared" si="26"/>
        <v>-0.25100401606425704</v>
      </c>
      <c r="AK30" s="39">
        <f t="shared" si="26"/>
        <v>-0.13423517169614985</v>
      </c>
      <c r="AL30" s="39">
        <f t="shared" si="26"/>
        <v>-4.8209366391184574E-2</v>
      </c>
      <c r="AM30" s="39">
        <f t="shared" si="26"/>
        <v>-9.606986899563319E-2</v>
      </c>
      <c r="AN30" s="39">
        <f t="shared" si="26"/>
        <v>2.5469168900804289E-2</v>
      </c>
      <c r="AO30" s="39">
        <f t="shared" si="26"/>
        <v>-4.807692307692308E-3</v>
      </c>
      <c r="AP30" s="39">
        <f t="shared" si="26"/>
        <v>-6.2228654124457307E-2</v>
      </c>
      <c r="AQ30" s="39">
        <f t="shared" si="30"/>
        <v>-3.7439613526570048E-2</v>
      </c>
      <c r="AR30" s="39">
        <f t="shared" si="27"/>
        <v>-1.4379084967320261E-2</v>
      </c>
      <c r="AS30" s="39">
        <f t="shared" si="27"/>
        <v>4.5893719806763288E-2</v>
      </c>
      <c r="AT30" s="39">
        <f t="shared" si="27"/>
        <v>-0.10339506172839506</v>
      </c>
      <c r="AU30" s="39">
        <f t="shared" si="27"/>
        <v>2.1329987452948559E-2</v>
      </c>
      <c r="AV30" s="39">
        <f t="shared" si="28"/>
        <v>-7.6097328244274814E-2</v>
      </c>
      <c r="AW30" s="39">
        <f t="shared" si="29"/>
        <v>-9.7598760650658409E-2</v>
      </c>
      <c r="AX30" s="39">
        <f t="shared" si="29"/>
        <v>-5.1788268955650932E-2</v>
      </c>
      <c r="AY30" s="39">
        <f t="shared" si="29"/>
        <v>2.1122510561255279E-2</v>
      </c>
      <c r="AZ30" s="39">
        <f t="shared" si="29"/>
        <v>3.6938534278959809E-2</v>
      </c>
      <c r="BA30" s="39">
        <f t="shared" si="29"/>
        <v>4.4457110287831288E-2</v>
      </c>
      <c r="BB30" s="39">
        <f t="shared" si="29"/>
        <v>-2.4556616643929058E-3</v>
      </c>
      <c r="BC30" s="39">
        <f t="shared" si="29"/>
        <v>-1.5590809628008753E-2</v>
      </c>
      <c r="BD30" s="39">
        <f t="shared" si="29"/>
        <v>-0.13948318977493748</v>
      </c>
      <c r="BE30" s="39">
        <f t="shared" si="29"/>
        <v>-1.9050694220213108E-2</v>
      </c>
      <c r="BF30" s="39">
        <f t="shared" si="29"/>
        <v>-7.5707702435813037E-3</v>
      </c>
    </row>
    <row r="31" spans="1:63" ht="17.100000000000001" customHeight="1" thickBot="1" x14ac:dyDescent="0.25">
      <c r="C31" s="92" t="s">
        <v>54</v>
      </c>
      <c r="D31" s="94">
        <f t="shared" si="16"/>
        <v>-0.11320754716981132</v>
      </c>
      <c r="E31" s="94">
        <f t="shared" si="17"/>
        <v>0.1889763779527559</v>
      </c>
      <c r="F31" s="94">
        <f t="shared" si="18"/>
        <v>0.12432432432432433</v>
      </c>
      <c r="G31" s="94">
        <f t="shared" si="19"/>
        <v>-0.14695340501792115</v>
      </c>
      <c r="H31" s="94">
        <f t="shared" si="20"/>
        <v>-8.9361702127659579E-2</v>
      </c>
      <c r="I31" s="94">
        <f t="shared" si="21"/>
        <v>-0.26490066225165565</v>
      </c>
      <c r="J31" s="94">
        <f t="shared" si="22"/>
        <v>-0.11057692307692307</v>
      </c>
      <c r="K31" s="94">
        <f t="shared" si="23"/>
        <v>1.2605042016806723E-2</v>
      </c>
      <c r="L31" s="94">
        <f t="shared" si="24"/>
        <v>0.13551401869158877</v>
      </c>
      <c r="M31" s="94">
        <f t="shared" si="25"/>
        <v>1.8018018018018018E-2</v>
      </c>
      <c r="N31" s="94">
        <f t="shared" si="25"/>
        <v>-9.7297297297297303E-2</v>
      </c>
      <c r="O31" s="94">
        <f t="shared" si="25"/>
        <v>-2.9045643153526972E-2</v>
      </c>
      <c r="P31" s="94">
        <f t="shared" si="25"/>
        <v>-3.292181069958848E-2</v>
      </c>
      <c r="Q31" s="94">
        <f t="shared" si="25"/>
        <v>0.10176991150442478</v>
      </c>
      <c r="R31" s="94">
        <f t="shared" si="25"/>
        <v>-5.3892215568862277E-2</v>
      </c>
      <c r="S31" s="94">
        <f t="shared" si="25"/>
        <v>-7.6923076923076927E-2</v>
      </c>
      <c r="T31" s="94">
        <f t="shared" si="25"/>
        <v>5.5319148936170209E-2</v>
      </c>
      <c r="U31" s="94">
        <f t="shared" si="25"/>
        <v>-5.6224899598393573E-2</v>
      </c>
      <c r="V31" s="94">
        <f t="shared" si="25"/>
        <v>0.17721518987341772</v>
      </c>
      <c r="W31" s="94">
        <f t="shared" si="25"/>
        <v>0.37037037037037035</v>
      </c>
      <c r="X31" s="94">
        <f t="shared" si="25"/>
        <v>-2.4193548387096774E-2</v>
      </c>
      <c r="Y31" s="94">
        <f t="shared" si="25"/>
        <v>5.9574468085106386E-2</v>
      </c>
      <c r="Z31" s="94">
        <f t="shared" si="25"/>
        <v>4.8387096774193547E-2</v>
      </c>
      <c r="AA31" s="94">
        <f t="shared" si="25"/>
        <v>-0.11486486486486487</v>
      </c>
      <c r="AB31" s="94">
        <f t="shared" si="25"/>
        <v>2.8925619834710745E-2</v>
      </c>
      <c r="AC31" s="94">
        <f t="shared" si="26"/>
        <v>1.6064257028112448E-2</v>
      </c>
      <c r="AD31" s="94">
        <f t="shared" si="26"/>
        <v>3.0769230769230771E-2</v>
      </c>
      <c r="AE31" s="94">
        <f t="shared" si="26"/>
        <v>2.2900763358778626E-2</v>
      </c>
      <c r="AF31" s="94">
        <f t="shared" si="26"/>
        <v>-8.0321285140562249E-2</v>
      </c>
      <c r="AG31" s="94">
        <f t="shared" si="26"/>
        <v>2.3715415019762844E-2</v>
      </c>
      <c r="AH31" s="94">
        <f t="shared" si="26"/>
        <v>6.4676616915422883E-2</v>
      </c>
      <c r="AI31" s="94">
        <f t="shared" si="26"/>
        <v>-3.7313432835820892E-2</v>
      </c>
      <c r="AJ31" s="94">
        <f t="shared" si="26"/>
        <v>-0.18777292576419213</v>
      </c>
      <c r="AK31" s="94">
        <f t="shared" si="26"/>
        <v>-0.15830115830115829</v>
      </c>
      <c r="AL31" s="94">
        <f t="shared" si="26"/>
        <v>-0.29439252336448596</v>
      </c>
      <c r="AM31" s="94">
        <f t="shared" si="26"/>
        <v>-8.9147286821705432E-2</v>
      </c>
      <c r="AN31" s="94">
        <f t="shared" si="26"/>
        <v>0.33870967741935482</v>
      </c>
      <c r="AO31" s="94">
        <f t="shared" si="26"/>
        <v>2.7522935779816515E-2</v>
      </c>
      <c r="AP31" s="94">
        <f t="shared" si="26"/>
        <v>0.2251655629139073</v>
      </c>
      <c r="AQ31" s="94">
        <f t="shared" si="30"/>
        <v>-0.1276595744680851</v>
      </c>
      <c r="AR31" s="94">
        <f t="shared" si="27"/>
        <v>-0.13253012048192772</v>
      </c>
      <c r="AS31" s="94">
        <f t="shared" si="27"/>
        <v>-8.9285714285714281E-3</v>
      </c>
      <c r="AT31" s="94">
        <f t="shared" si="27"/>
        <v>-0.17297297297297298</v>
      </c>
      <c r="AU31" s="94">
        <f t="shared" si="27"/>
        <v>-2.9268292682926831E-2</v>
      </c>
      <c r="AV31" s="94">
        <f t="shared" si="28"/>
        <v>0</v>
      </c>
      <c r="AW31" s="94">
        <f t="shared" si="29"/>
        <v>-0.12309257375381485</v>
      </c>
      <c r="AX31" s="94">
        <f t="shared" si="29"/>
        <v>9.2807424593967514E-3</v>
      </c>
      <c r="AY31" s="94">
        <f t="shared" si="29"/>
        <v>-1.3793103448275862E-2</v>
      </c>
      <c r="AZ31" s="94">
        <f t="shared" si="29"/>
        <v>0.1247086247086247</v>
      </c>
      <c r="BA31" s="94">
        <f t="shared" si="29"/>
        <v>-1.7616580310880828E-2</v>
      </c>
      <c r="BB31" s="94">
        <f t="shared" si="29"/>
        <v>2.4261603375527425E-2</v>
      </c>
      <c r="BC31" s="94">
        <f t="shared" si="29"/>
        <v>-1.132852729145211E-2</v>
      </c>
      <c r="BD31" s="94">
        <f t="shared" si="29"/>
        <v>-0.17708333333333334</v>
      </c>
      <c r="BE31" s="94">
        <f t="shared" si="29"/>
        <v>9.2405063291139247E-2</v>
      </c>
      <c r="BF31" s="94">
        <f t="shared" si="29"/>
        <v>-8.4588644264194671E-2</v>
      </c>
    </row>
    <row r="32" spans="1:63" ht="17.100000000000001" customHeight="1" thickBot="1" x14ac:dyDescent="0.25">
      <c r="C32" s="49" t="s">
        <v>112</v>
      </c>
      <c r="D32" s="39">
        <f t="shared" si="16"/>
        <v>-0.42065491183879095</v>
      </c>
      <c r="E32" s="39">
        <f t="shared" si="17"/>
        <v>0.30791366906474821</v>
      </c>
      <c r="F32" s="39">
        <f t="shared" si="18"/>
        <v>0.15162454873646208</v>
      </c>
      <c r="G32" s="39">
        <f t="shared" si="19"/>
        <v>-9.7715736040609139E-2</v>
      </c>
      <c r="H32" s="39">
        <f t="shared" si="20"/>
        <v>0.51086956521739135</v>
      </c>
      <c r="I32" s="39">
        <f t="shared" si="21"/>
        <v>-0.22772277227722773</v>
      </c>
      <c r="J32" s="39">
        <f t="shared" si="22"/>
        <v>-0.16771159874608149</v>
      </c>
      <c r="K32" s="39">
        <f t="shared" si="23"/>
        <v>9.5639943741209557E-2</v>
      </c>
      <c r="L32" s="39">
        <f t="shared" si="24"/>
        <v>5.6115107913669061E-2</v>
      </c>
      <c r="M32" s="39">
        <f t="shared" si="25"/>
        <v>-6.9800569800569798E-2</v>
      </c>
      <c r="N32" s="39">
        <f t="shared" si="25"/>
        <v>6.5913370998116755E-2</v>
      </c>
      <c r="O32" s="39">
        <f t="shared" si="25"/>
        <v>-1.540436456996149E-2</v>
      </c>
      <c r="P32" s="39">
        <f t="shared" si="25"/>
        <v>-4.2234332425068119E-2</v>
      </c>
      <c r="Q32" s="39">
        <f t="shared" si="25"/>
        <v>1.0719754977029096E-2</v>
      </c>
      <c r="R32" s="39">
        <f t="shared" si="25"/>
        <v>1.9434628975265017E-2</v>
      </c>
      <c r="S32" s="39">
        <f t="shared" si="25"/>
        <v>-5.736636245110821E-2</v>
      </c>
      <c r="T32" s="39">
        <f t="shared" si="25"/>
        <v>1.9914651493598862E-2</v>
      </c>
      <c r="U32" s="39">
        <f t="shared" si="25"/>
        <v>0.10454545454545454</v>
      </c>
      <c r="V32" s="39">
        <f t="shared" si="25"/>
        <v>-9.3587521663778164E-2</v>
      </c>
      <c r="W32" s="39">
        <f t="shared" si="25"/>
        <v>0.18810511756569848</v>
      </c>
      <c r="X32" s="39">
        <f t="shared" si="25"/>
        <v>-6.6945606694560664E-2</v>
      </c>
      <c r="Y32" s="39">
        <f t="shared" si="25"/>
        <v>7.1330589849108367E-2</v>
      </c>
      <c r="Z32" s="39">
        <f t="shared" si="25"/>
        <v>7.2657743785850867E-2</v>
      </c>
      <c r="AA32" s="39">
        <f t="shared" si="25"/>
        <v>-6.0535506402793947E-2</v>
      </c>
      <c r="AB32" s="39">
        <f t="shared" ref="AB32:AB43" si="31">+(AF11-AB11)/AB11</f>
        <v>0.25112107623318386</v>
      </c>
      <c r="AC32" s="39">
        <f t="shared" si="26"/>
        <v>-3.8412291933418692E-3</v>
      </c>
      <c r="AD32" s="39">
        <f t="shared" si="26"/>
        <v>0.14616755793226383</v>
      </c>
      <c r="AE32" s="39">
        <f t="shared" si="26"/>
        <v>8.1784386617100371E-2</v>
      </c>
      <c r="AF32" s="39">
        <f t="shared" si="26"/>
        <v>-7.5268817204301078E-2</v>
      </c>
      <c r="AG32" s="39">
        <f t="shared" si="26"/>
        <v>-9.383033419023136E-2</v>
      </c>
      <c r="AH32" s="39">
        <f t="shared" si="26"/>
        <v>-0.12441679626749612</v>
      </c>
      <c r="AI32" s="39">
        <f t="shared" si="26"/>
        <v>-0.10882016036655212</v>
      </c>
      <c r="AJ32" s="39">
        <f t="shared" si="26"/>
        <v>-0.12919896640826872</v>
      </c>
      <c r="AK32" s="39">
        <f t="shared" si="26"/>
        <v>4.9645390070921988E-2</v>
      </c>
      <c r="AL32" s="39">
        <f t="shared" si="26"/>
        <v>-0.12433392539964476</v>
      </c>
      <c r="AM32" s="39">
        <f t="shared" si="26"/>
        <v>-7.1979434447300775E-2</v>
      </c>
      <c r="AN32" s="39">
        <f t="shared" si="26"/>
        <v>4.1543026706231452E-2</v>
      </c>
      <c r="AO32" s="39">
        <f t="shared" si="26"/>
        <v>6.7567567567567571E-3</v>
      </c>
      <c r="AP32" s="39">
        <f t="shared" si="26"/>
        <v>2.6369168356997971E-2</v>
      </c>
      <c r="AQ32" s="39">
        <f t="shared" si="30"/>
        <v>-3.0470914127423823E-2</v>
      </c>
      <c r="AR32" s="39">
        <f t="shared" si="27"/>
        <v>-0.11396011396011396</v>
      </c>
      <c r="AS32" s="39">
        <f t="shared" si="27"/>
        <v>-0.12214765100671141</v>
      </c>
      <c r="AT32" s="39">
        <f t="shared" si="27"/>
        <v>-1.1857707509881422E-2</v>
      </c>
      <c r="AU32" s="39">
        <f t="shared" si="27"/>
        <v>-3.2857142857142856E-2</v>
      </c>
      <c r="AV32" s="39">
        <f t="shared" si="28"/>
        <v>-3.9915224302366652E-2</v>
      </c>
      <c r="AW32" s="39">
        <f t="shared" si="29"/>
        <v>-4.0470934510669614E-3</v>
      </c>
      <c r="AX32" s="39">
        <f t="shared" si="29"/>
        <v>4.8023642408570374E-3</v>
      </c>
      <c r="AY32" s="39">
        <f t="shared" si="29"/>
        <v>-2.0955882352941175E-2</v>
      </c>
      <c r="AZ32" s="39">
        <f t="shared" si="29"/>
        <v>6.1960195268494181E-2</v>
      </c>
      <c r="BA32" s="39">
        <f t="shared" si="29"/>
        <v>-3.5360678925035359E-3</v>
      </c>
      <c r="BB32" s="39">
        <f t="shared" si="29"/>
        <v>0.11107168204400283</v>
      </c>
      <c r="BC32" s="39">
        <f t="shared" si="29"/>
        <v>-9.9329287767486424E-2</v>
      </c>
      <c r="BD32" s="39">
        <f t="shared" si="29"/>
        <v>-6.773049645390071E-2</v>
      </c>
      <c r="BE32" s="39">
        <f t="shared" si="29"/>
        <v>9.1289463674400911E-3</v>
      </c>
      <c r="BF32" s="39">
        <f t="shared" si="29"/>
        <v>-7.5386355069732375E-2</v>
      </c>
    </row>
    <row r="33" spans="3:58" ht="17.100000000000001" customHeight="1" thickBot="1" x14ac:dyDescent="0.25">
      <c r="C33" s="49" t="s">
        <v>89</v>
      </c>
      <c r="D33" s="39">
        <f t="shared" si="16"/>
        <v>-0.29285714285714287</v>
      </c>
      <c r="E33" s="39">
        <f t="shared" si="17"/>
        <v>0.13651315789473684</v>
      </c>
      <c r="F33" s="39">
        <f t="shared" si="18"/>
        <v>1.5765765765765764E-2</v>
      </c>
      <c r="G33" s="39">
        <f t="shared" si="19"/>
        <v>-0.11621233859397417</v>
      </c>
      <c r="H33" s="39">
        <f t="shared" si="20"/>
        <v>-6.6666666666666666E-2</v>
      </c>
      <c r="I33" s="39">
        <f t="shared" si="21"/>
        <v>-0.24602026049204051</v>
      </c>
      <c r="J33" s="39">
        <f t="shared" si="22"/>
        <v>-2.8824833702882482E-2</v>
      </c>
      <c r="K33" s="39">
        <f t="shared" si="23"/>
        <v>4.87012987012987E-3</v>
      </c>
      <c r="L33" s="39">
        <f t="shared" si="24"/>
        <v>0.23376623376623376</v>
      </c>
      <c r="M33" s="39">
        <f t="shared" si="25"/>
        <v>0.2034548944337812</v>
      </c>
      <c r="N33" s="39">
        <f t="shared" si="25"/>
        <v>6.1643835616438353E-2</v>
      </c>
      <c r="O33" s="39">
        <f t="shared" si="25"/>
        <v>9.6930533117932146E-3</v>
      </c>
      <c r="P33" s="39">
        <f t="shared" si="25"/>
        <v>6.6666666666666666E-2</v>
      </c>
      <c r="Q33" s="39">
        <f t="shared" si="25"/>
        <v>-2.5518341307814992E-2</v>
      </c>
      <c r="R33" s="39">
        <f t="shared" si="25"/>
        <v>5.3763440860215055E-2</v>
      </c>
      <c r="S33" s="39">
        <f t="shared" si="25"/>
        <v>0.10879999999999999</v>
      </c>
      <c r="T33" s="39">
        <f t="shared" si="25"/>
        <v>0.17598684210526316</v>
      </c>
      <c r="U33" s="39">
        <f t="shared" si="25"/>
        <v>5.4009819967266774E-2</v>
      </c>
      <c r="V33" s="39">
        <f t="shared" si="25"/>
        <v>-7.3469387755102047E-2</v>
      </c>
      <c r="W33" s="39">
        <f t="shared" si="25"/>
        <v>-2.7417027417027416E-2</v>
      </c>
      <c r="X33" s="39">
        <f t="shared" si="25"/>
        <v>-0.14685314685314685</v>
      </c>
      <c r="Y33" s="39">
        <f t="shared" si="25"/>
        <v>4.6583850931677016E-2</v>
      </c>
      <c r="Z33" s="39">
        <f t="shared" si="25"/>
        <v>0.14096916299559473</v>
      </c>
      <c r="AA33" s="39">
        <f t="shared" si="25"/>
        <v>8.7537091988130561E-2</v>
      </c>
      <c r="AB33" s="39">
        <f t="shared" si="31"/>
        <v>0.15901639344262294</v>
      </c>
      <c r="AC33" s="39">
        <f t="shared" si="26"/>
        <v>-5.0445103857566766E-2</v>
      </c>
      <c r="AD33" s="39">
        <f t="shared" si="26"/>
        <v>3.2818532818532815E-2</v>
      </c>
      <c r="AE33" s="39">
        <f t="shared" si="26"/>
        <v>2.5920873124147339E-2</v>
      </c>
      <c r="AF33" s="39">
        <f t="shared" si="26"/>
        <v>7.0721357850070721E-2</v>
      </c>
      <c r="AG33" s="39">
        <f t="shared" si="26"/>
        <v>0.11562500000000001</v>
      </c>
      <c r="AH33" s="39">
        <f t="shared" si="26"/>
        <v>3.3644859813084113E-2</v>
      </c>
      <c r="AI33" s="39">
        <f t="shared" si="26"/>
        <v>-7.0478723404255317E-2</v>
      </c>
      <c r="AJ33" s="39">
        <f t="shared" si="26"/>
        <v>-0.1571994715984148</v>
      </c>
      <c r="AK33" s="39">
        <f t="shared" si="26"/>
        <v>-7.1428571428571425E-2</v>
      </c>
      <c r="AL33" s="39">
        <f t="shared" si="26"/>
        <v>-0.16455696202531644</v>
      </c>
      <c r="AM33" s="39">
        <f t="shared" si="26"/>
        <v>-1.8597997138769671E-2</v>
      </c>
      <c r="AN33" s="39">
        <f t="shared" si="26"/>
        <v>0.10344827586206896</v>
      </c>
      <c r="AO33" s="39">
        <f t="shared" si="26"/>
        <v>-4.8265460030165915E-2</v>
      </c>
      <c r="AP33" s="39">
        <f t="shared" si="26"/>
        <v>-6.4935064935064939E-3</v>
      </c>
      <c r="AQ33" s="39">
        <f t="shared" si="30"/>
        <v>-3.4985422740524783E-2</v>
      </c>
      <c r="AR33" s="39">
        <f t="shared" si="27"/>
        <v>-7.8125E-2</v>
      </c>
      <c r="AS33" s="39">
        <f t="shared" si="27"/>
        <v>1.2678288431061807E-2</v>
      </c>
      <c r="AT33" s="39">
        <f t="shared" si="27"/>
        <v>-5.8823529411764705E-2</v>
      </c>
      <c r="AU33" s="39">
        <f t="shared" si="27"/>
        <v>2.1148036253776436E-2</v>
      </c>
      <c r="AV33" s="39">
        <f t="shared" si="28"/>
        <v>-8.0032666394446714E-2</v>
      </c>
      <c r="AW33" s="39">
        <f t="shared" si="29"/>
        <v>-9.4540612516644473E-2</v>
      </c>
      <c r="AX33" s="39">
        <f t="shared" si="29"/>
        <v>0.12107843137254902</v>
      </c>
      <c r="AY33" s="39">
        <f t="shared" si="29"/>
        <v>5.0284215128989944E-2</v>
      </c>
      <c r="AZ33" s="39">
        <f t="shared" si="29"/>
        <v>3.5387177352206492E-2</v>
      </c>
      <c r="BA33" s="39">
        <f t="shared" si="29"/>
        <v>1.9300361881785282E-2</v>
      </c>
      <c r="BB33" s="39">
        <f t="shared" si="29"/>
        <v>3.9053254437869819E-2</v>
      </c>
      <c r="BC33" s="39">
        <f t="shared" si="29"/>
        <v>3.3788914198936981E-2</v>
      </c>
      <c r="BD33" s="39">
        <f t="shared" si="29"/>
        <v>-0.10062431142122659</v>
      </c>
      <c r="BE33" s="39">
        <f t="shared" si="29"/>
        <v>2.8583095140873828E-3</v>
      </c>
      <c r="BF33" s="39">
        <f t="shared" si="29"/>
        <v>-2.4429967426710098E-2</v>
      </c>
    </row>
    <row r="34" spans="3:58" ht="17.100000000000001" customHeight="1" thickBot="1" x14ac:dyDescent="0.25">
      <c r="C34" s="49" t="s">
        <v>75</v>
      </c>
      <c r="D34" s="39">
        <f t="shared" si="16"/>
        <v>-0.14182939362795477</v>
      </c>
      <c r="E34" s="39">
        <f t="shared" si="17"/>
        <v>-0.11587335774283868</v>
      </c>
      <c r="F34" s="39">
        <f t="shared" si="18"/>
        <v>-4.3491963441537974E-2</v>
      </c>
      <c r="G34" s="39">
        <f t="shared" si="19"/>
        <v>-0.15654608096468561</v>
      </c>
      <c r="H34" s="39">
        <f t="shared" si="20"/>
        <v>-0.11017964071856287</v>
      </c>
      <c r="I34" s="39">
        <f t="shared" si="21"/>
        <v>-0.11571254567600488</v>
      </c>
      <c r="J34" s="39">
        <f t="shared" si="22"/>
        <v>6.9192751235584845E-3</v>
      </c>
      <c r="K34" s="39">
        <f t="shared" si="23"/>
        <v>3.0380393158029102E-2</v>
      </c>
      <c r="L34" s="39">
        <f t="shared" si="24"/>
        <v>3.8492597577388966E-2</v>
      </c>
      <c r="M34" s="39">
        <f t="shared" si="25"/>
        <v>9.1184573002754815E-2</v>
      </c>
      <c r="N34" s="39">
        <f t="shared" si="25"/>
        <v>-3.206806282722513E-2</v>
      </c>
      <c r="O34" s="39">
        <f t="shared" si="25"/>
        <v>1.3131813676907829E-2</v>
      </c>
      <c r="P34" s="39">
        <f t="shared" si="25"/>
        <v>-9.4608605495075174E-2</v>
      </c>
      <c r="Q34" s="39">
        <f t="shared" si="25"/>
        <v>-7.8010603382984101E-2</v>
      </c>
      <c r="R34" s="39">
        <f t="shared" si="25"/>
        <v>9.8039215686274508E-3</v>
      </c>
      <c r="S34" s="39">
        <f t="shared" si="25"/>
        <v>-9.4644167278063102E-2</v>
      </c>
      <c r="T34" s="39">
        <f t="shared" si="25"/>
        <v>8.4168336673346694E-2</v>
      </c>
      <c r="U34" s="39">
        <f t="shared" si="25"/>
        <v>-2.628696604600219E-2</v>
      </c>
      <c r="V34" s="39">
        <f t="shared" si="25"/>
        <v>-7.8339471041178443E-2</v>
      </c>
      <c r="W34" s="39">
        <f t="shared" si="25"/>
        <v>4.8892490545651E-2</v>
      </c>
      <c r="X34" s="39">
        <f>+(AB13-X13)/X13</f>
        <v>-5.4660681278056511E-2</v>
      </c>
      <c r="Y34" s="39">
        <f t="shared" si="25"/>
        <v>2.530933633295838E-3</v>
      </c>
      <c r="Z34" s="39">
        <f t="shared" si="25"/>
        <v>2.6879767526334909E-2</v>
      </c>
      <c r="AA34" s="39">
        <f t="shared" si="25"/>
        <v>2.2920422353850115E-2</v>
      </c>
      <c r="AB34" s="39">
        <f t="shared" si="31"/>
        <v>6.3966480446927376E-2</v>
      </c>
      <c r="AC34" s="39">
        <f t="shared" si="26"/>
        <v>7.0967741935483872E-2</v>
      </c>
      <c r="AD34" s="39">
        <f t="shared" si="26"/>
        <v>8.8432967810399721E-2</v>
      </c>
      <c r="AE34" s="39">
        <f t="shared" si="26"/>
        <v>5.53877139979859E-2</v>
      </c>
      <c r="AF34" s="39">
        <f t="shared" si="26"/>
        <v>2.3103176686794433E-2</v>
      </c>
      <c r="AG34" s="39">
        <f t="shared" si="26"/>
        <v>-8.1194342587742278E-3</v>
      </c>
      <c r="AH34" s="39">
        <f t="shared" si="26"/>
        <v>1.2024699382515438E-2</v>
      </c>
      <c r="AI34" s="39">
        <f t="shared" si="26"/>
        <v>-8.5877862595419852E-2</v>
      </c>
      <c r="AJ34" s="39">
        <f t="shared" si="26"/>
        <v>-9.4688221709006926E-2</v>
      </c>
      <c r="AK34" s="39">
        <f t="shared" si="26"/>
        <v>-1.0034327964087668E-2</v>
      </c>
      <c r="AL34" s="39">
        <f t="shared" si="26"/>
        <v>-0.10789980732177264</v>
      </c>
      <c r="AM34" s="39">
        <f t="shared" si="26"/>
        <v>-0.10751565762004175</v>
      </c>
      <c r="AN34" s="39">
        <f t="shared" si="26"/>
        <v>-2.5510204081632651E-3</v>
      </c>
      <c r="AO34" s="39">
        <f t="shared" si="26"/>
        <v>-0.11309682582021872</v>
      </c>
      <c r="AP34" s="39">
        <f t="shared" si="26"/>
        <v>-0.11987041036717062</v>
      </c>
      <c r="AQ34" s="39">
        <f t="shared" si="30"/>
        <v>-8.0409356725146194E-2</v>
      </c>
      <c r="AR34" s="39">
        <f t="shared" si="27"/>
        <v>-9.2924126172208008E-2</v>
      </c>
      <c r="AS34" s="39">
        <f t="shared" si="27"/>
        <v>3.0075187969924811E-4</v>
      </c>
      <c r="AT34" s="39">
        <f t="shared" si="27"/>
        <v>-4.6625766871165646E-2</v>
      </c>
      <c r="AU34" s="39">
        <f t="shared" si="27"/>
        <v>5.0874403815580286E-3</v>
      </c>
      <c r="AV34" s="39">
        <f t="shared" si="28"/>
        <v>-0.12080808080808081</v>
      </c>
      <c r="AW34" s="39">
        <f t="shared" si="29"/>
        <v>-5.2192752100840338E-2</v>
      </c>
      <c r="AX34" s="39">
        <f t="shared" si="29"/>
        <v>2.9715314816097526E-2</v>
      </c>
      <c r="AY34" s="39">
        <f t="shared" si="29"/>
        <v>-6.9420153370106277E-2</v>
      </c>
      <c r="AZ34" s="39">
        <f t="shared" si="29"/>
        <v>1.0481422582044238E-2</v>
      </c>
      <c r="BA34" s="39">
        <f t="shared" si="29"/>
        <v>-2.5037556334501754E-3</v>
      </c>
      <c r="BB34" s="39">
        <f t="shared" si="29"/>
        <v>6.8273092369477914E-2</v>
      </c>
      <c r="BC34" s="39">
        <f t="shared" si="29"/>
        <v>-1.7857142857142856E-2</v>
      </c>
      <c r="BD34" s="39">
        <f t="shared" si="29"/>
        <v>-7.8947368421052627E-2</v>
      </c>
      <c r="BE34" s="39">
        <f t="shared" si="29"/>
        <v>-7.7254174397031541E-2</v>
      </c>
      <c r="BF34" s="39">
        <f t="shared" si="29"/>
        <v>-3.4100048254785263E-2</v>
      </c>
    </row>
    <row r="35" spans="3:58" ht="17.100000000000001" customHeight="1" thickBot="1" x14ac:dyDescent="0.25">
      <c r="C35" s="49" t="s">
        <v>114</v>
      </c>
      <c r="D35" s="39">
        <f t="shared" si="16"/>
        <v>-0.17338177014531045</v>
      </c>
      <c r="E35" s="39">
        <f t="shared" si="17"/>
        <v>-1.5936254980079681E-2</v>
      </c>
      <c r="F35" s="39">
        <f t="shared" si="18"/>
        <v>-4.0638606676342524E-2</v>
      </c>
      <c r="G35" s="39">
        <f t="shared" si="19"/>
        <v>-0.12108943687891056</v>
      </c>
      <c r="H35" s="39">
        <f t="shared" si="20"/>
        <v>-0.14702357171394326</v>
      </c>
      <c r="I35" s="39">
        <f t="shared" si="21"/>
        <v>-0.15973500184026501</v>
      </c>
      <c r="J35" s="39">
        <f t="shared" si="22"/>
        <v>-0.11447302067574382</v>
      </c>
      <c r="K35" s="39">
        <f t="shared" si="23"/>
        <v>-9.212730318257957E-3</v>
      </c>
      <c r="L35" s="39">
        <f t="shared" si="24"/>
        <v>9.3676814988290405E-2</v>
      </c>
      <c r="M35" s="39">
        <f t="shared" si="25"/>
        <v>3.0661410424879545E-2</v>
      </c>
      <c r="N35" s="39">
        <f t="shared" si="25"/>
        <v>2.2209567198177675E-2</v>
      </c>
      <c r="O35" s="39">
        <f t="shared" si="25"/>
        <v>2.7049873203719356E-2</v>
      </c>
      <c r="P35" s="39">
        <f t="shared" si="25"/>
        <v>2.9122055674518203E-2</v>
      </c>
      <c r="Q35" s="39">
        <f t="shared" si="25"/>
        <v>-3.3999150021249468E-3</v>
      </c>
      <c r="R35" s="39">
        <f t="shared" si="25"/>
        <v>-6.183844011142061E-2</v>
      </c>
      <c r="S35" s="39">
        <f t="shared" si="25"/>
        <v>-7.6131687242798354E-2</v>
      </c>
      <c r="T35" s="39">
        <f t="shared" si="25"/>
        <v>-8.98876404494382E-2</v>
      </c>
      <c r="U35" s="39">
        <f t="shared" si="25"/>
        <v>-6.2260127931769722E-2</v>
      </c>
      <c r="V35" s="39">
        <f t="shared" si="25"/>
        <v>1.0095011876484561E-2</v>
      </c>
      <c r="W35" s="39">
        <f t="shared" si="25"/>
        <v>0.11670378619153675</v>
      </c>
      <c r="X35" s="39">
        <f t="shared" si="25"/>
        <v>-4.3438500228623687E-2</v>
      </c>
      <c r="Y35" s="39">
        <f t="shared" si="25"/>
        <v>5.0022737608003638E-2</v>
      </c>
      <c r="Z35" s="39">
        <f t="shared" si="25"/>
        <v>6.9958847736625515E-2</v>
      </c>
      <c r="AA35" s="39">
        <f t="shared" si="25"/>
        <v>-6.7012365376944549E-2</v>
      </c>
      <c r="AB35" s="39">
        <f t="shared" si="31"/>
        <v>8.3173996175908219E-2</v>
      </c>
      <c r="AC35" s="39">
        <f t="shared" si="26"/>
        <v>5.8466868774361198E-2</v>
      </c>
      <c r="AD35" s="39">
        <f t="shared" si="26"/>
        <v>3.2967032967032968E-2</v>
      </c>
      <c r="AE35" s="39">
        <f t="shared" si="26"/>
        <v>0</v>
      </c>
      <c r="AF35" s="39">
        <f t="shared" si="26"/>
        <v>-2.9567519858781994E-2</v>
      </c>
      <c r="AG35" s="39">
        <f t="shared" si="26"/>
        <v>-5.3600654664484451E-2</v>
      </c>
      <c r="AH35" s="39">
        <f t="shared" si="26"/>
        <v>-1.5957446808510637E-2</v>
      </c>
      <c r="AI35" s="39">
        <f t="shared" si="26"/>
        <v>3.1209918768704575E-2</v>
      </c>
      <c r="AJ35" s="39">
        <f t="shared" si="26"/>
        <v>-3.5925420645748066E-2</v>
      </c>
      <c r="AK35" s="39">
        <f t="shared" si="26"/>
        <v>2.1616947686986599E-3</v>
      </c>
      <c r="AL35" s="39">
        <f t="shared" si="26"/>
        <v>-4.2702702702702704E-2</v>
      </c>
      <c r="AM35" s="39">
        <f t="shared" si="26"/>
        <v>-0.12810945273631841</v>
      </c>
      <c r="AN35" s="39">
        <f t="shared" si="26"/>
        <v>-3.7735849056603774E-3</v>
      </c>
      <c r="AO35" s="39">
        <f t="shared" si="26"/>
        <v>-6.1259706643658325E-2</v>
      </c>
      <c r="AP35" s="39">
        <f t="shared" si="26"/>
        <v>-5.4206662902315079E-2</v>
      </c>
      <c r="AQ35" s="39">
        <f t="shared" si="30"/>
        <v>-2.3300047551117451E-2</v>
      </c>
      <c r="AR35" s="39">
        <f t="shared" si="27"/>
        <v>-1.4204545454545455E-3</v>
      </c>
      <c r="AS35" s="39">
        <f t="shared" si="27"/>
        <v>-4.5036764705882353E-2</v>
      </c>
      <c r="AT35" s="39">
        <f t="shared" si="27"/>
        <v>-6.2686567164179099E-2</v>
      </c>
      <c r="AU35" s="39">
        <f t="shared" si="27"/>
        <v>-1.8013631937682569E-2</v>
      </c>
      <c r="AV35" s="39">
        <f t="shared" si="28"/>
        <v>-9.2878085689965001E-2</v>
      </c>
      <c r="AW35" s="39">
        <f t="shared" si="29"/>
        <v>-0.1095818996976332</v>
      </c>
      <c r="AX35" s="39">
        <f t="shared" si="29"/>
        <v>4.3676814988290395E-2</v>
      </c>
      <c r="AY35" s="39">
        <f t="shared" si="29"/>
        <v>-2.6478177942331427E-2</v>
      </c>
      <c r="AZ35" s="39">
        <f t="shared" si="29"/>
        <v>-9.5655180361876226E-3</v>
      </c>
      <c r="BA35" s="39">
        <f t="shared" si="29"/>
        <v>-3.9562485454968585E-3</v>
      </c>
      <c r="BB35" s="39">
        <f t="shared" si="29"/>
        <v>4.3107476635514022E-2</v>
      </c>
      <c r="BC35" s="39">
        <f t="shared" si="29"/>
        <v>-1.735916675999552E-2</v>
      </c>
      <c r="BD35" s="39">
        <f t="shared" si="29"/>
        <v>-5.2655573284704812E-2</v>
      </c>
      <c r="BE35" s="39">
        <f t="shared" si="29"/>
        <v>-3.5490856592877769E-2</v>
      </c>
      <c r="BF35" s="39">
        <f t="shared" si="29"/>
        <v>-3.0310589996257953E-2</v>
      </c>
    </row>
    <row r="36" spans="3:58" ht="17.100000000000001" customHeight="1" thickBot="1" x14ac:dyDescent="0.25">
      <c r="C36" s="49" t="s">
        <v>76</v>
      </c>
      <c r="D36" s="39">
        <f t="shared" si="16"/>
        <v>-0.40333333333333332</v>
      </c>
      <c r="E36" s="39">
        <f t="shared" si="17"/>
        <v>0.20069204152249134</v>
      </c>
      <c r="F36" s="39">
        <f t="shared" si="18"/>
        <v>0.11737089201877934</v>
      </c>
      <c r="G36" s="39">
        <f t="shared" si="19"/>
        <v>-5.8064516129032261E-2</v>
      </c>
      <c r="H36" s="39">
        <f t="shared" si="20"/>
        <v>0.45810055865921789</v>
      </c>
      <c r="I36" s="39">
        <f t="shared" si="21"/>
        <v>-0.14697406340057637</v>
      </c>
      <c r="J36" s="39">
        <f t="shared" si="22"/>
        <v>-9.2436974789915971E-2</v>
      </c>
      <c r="K36" s="39">
        <f t="shared" si="23"/>
        <v>-1.7123287671232876E-2</v>
      </c>
      <c r="L36" s="39">
        <f t="shared" si="24"/>
        <v>4.9808429118773943E-2</v>
      </c>
      <c r="M36" s="39">
        <f t="shared" si="25"/>
        <v>0.24662162162162163</v>
      </c>
      <c r="N36" s="39">
        <f t="shared" si="25"/>
        <v>2.7777777777777776E-2</v>
      </c>
      <c r="O36" s="39">
        <f t="shared" si="25"/>
        <v>0.16376306620209058</v>
      </c>
      <c r="P36" s="39">
        <f t="shared" si="25"/>
        <v>4.0145985401459854E-2</v>
      </c>
      <c r="Q36" s="39">
        <f t="shared" si="25"/>
        <v>-0.23577235772357724</v>
      </c>
      <c r="R36" s="39">
        <f t="shared" si="25"/>
        <v>-3.6036036036036036E-2</v>
      </c>
      <c r="S36" s="39">
        <f t="shared" si="25"/>
        <v>-5.6886227544910177E-2</v>
      </c>
      <c r="T36" s="39">
        <f t="shared" si="25"/>
        <v>0.11578947368421053</v>
      </c>
      <c r="U36" s="39">
        <f t="shared" si="25"/>
        <v>7.0921985815602842E-2</v>
      </c>
      <c r="V36" s="39">
        <f t="shared" si="25"/>
        <v>4.6728971962616821E-2</v>
      </c>
      <c r="W36" s="39">
        <f t="shared" si="25"/>
        <v>0.21587301587301588</v>
      </c>
      <c r="X36" s="39">
        <f t="shared" si="25"/>
        <v>-0.11635220125786164</v>
      </c>
      <c r="Y36" s="39">
        <f t="shared" si="25"/>
        <v>3.3112582781456956E-2</v>
      </c>
      <c r="Z36" s="39">
        <f t="shared" si="25"/>
        <v>0.18303571428571427</v>
      </c>
      <c r="AA36" s="39">
        <f t="shared" si="25"/>
        <v>0</v>
      </c>
      <c r="AB36" s="39">
        <f t="shared" si="31"/>
        <v>0.31672597864768681</v>
      </c>
      <c r="AC36" s="39">
        <f t="shared" si="26"/>
        <v>3.8461538461538464E-2</v>
      </c>
      <c r="AD36" s="39">
        <f t="shared" si="26"/>
        <v>0.12452830188679245</v>
      </c>
      <c r="AE36" s="39">
        <f t="shared" si="26"/>
        <v>-5.2219321148825066E-3</v>
      </c>
      <c r="AF36" s="39">
        <f t="shared" si="26"/>
        <v>0.11351351351351352</v>
      </c>
      <c r="AG36" s="39">
        <f t="shared" si="26"/>
        <v>8.9506172839506168E-2</v>
      </c>
      <c r="AH36" s="39">
        <f t="shared" si="26"/>
        <v>-1.3422818791946308E-2</v>
      </c>
      <c r="AI36" s="39">
        <f t="shared" si="26"/>
        <v>-3.6745406824146981E-2</v>
      </c>
      <c r="AJ36" s="39">
        <f t="shared" si="26"/>
        <v>-3.640776699029126E-2</v>
      </c>
      <c r="AK36" s="39">
        <f t="shared" si="26"/>
        <v>3.6827195467422094E-2</v>
      </c>
      <c r="AL36" s="39">
        <f t="shared" si="26"/>
        <v>-0.15646258503401361</v>
      </c>
      <c r="AM36" s="39">
        <f t="shared" si="26"/>
        <v>-1.0899182561307902E-2</v>
      </c>
      <c r="AN36" s="39">
        <f t="shared" si="26"/>
        <v>-0.13098236775818639</v>
      </c>
      <c r="AO36" s="39">
        <f t="shared" si="26"/>
        <v>-5.737704918032787E-2</v>
      </c>
      <c r="AP36" s="39">
        <f t="shared" si="26"/>
        <v>-1.2096774193548387E-2</v>
      </c>
      <c r="AQ36" s="39">
        <f t="shared" si="30"/>
        <v>-0.1046831955922865</v>
      </c>
      <c r="AR36" s="39">
        <f t="shared" si="27"/>
        <v>-0.10144927536231885</v>
      </c>
      <c r="AS36" s="39">
        <f t="shared" si="27"/>
        <v>-7.5362318840579715E-2</v>
      </c>
      <c r="AT36" s="39">
        <f t="shared" si="27"/>
        <v>3.6734693877551024E-2</v>
      </c>
      <c r="AU36" s="39">
        <f t="shared" si="27"/>
        <v>0.19384615384615383</v>
      </c>
      <c r="AV36" s="39">
        <f t="shared" si="28"/>
        <v>-5.0359712230215826E-2</v>
      </c>
      <c r="AW36" s="39">
        <f t="shared" si="29"/>
        <v>3.787878787878788E-3</v>
      </c>
      <c r="AX36" s="39">
        <f t="shared" si="29"/>
        <v>0.13113207547169811</v>
      </c>
      <c r="AY36" s="39">
        <f t="shared" si="29"/>
        <v>-8.5904920767306089E-2</v>
      </c>
      <c r="AZ36" s="39">
        <f t="shared" si="29"/>
        <v>0.11952554744525548</v>
      </c>
      <c r="BA36" s="39">
        <f t="shared" si="29"/>
        <v>1.1409942950285249E-2</v>
      </c>
      <c r="BB36" s="39">
        <f t="shared" si="29"/>
        <v>0.10636583400483481</v>
      </c>
      <c r="BC36" s="39">
        <f t="shared" si="29"/>
        <v>3.8601602330662781E-2</v>
      </c>
      <c r="BD36" s="39">
        <f t="shared" si="29"/>
        <v>-3.6465638148667601E-2</v>
      </c>
      <c r="BE36" s="39">
        <f t="shared" si="29"/>
        <v>-8.296943231441048E-2</v>
      </c>
      <c r="BF36" s="39">
        <f t="shared" si="29"/>
        <v>8.7301587301587304E-3</v>
      </c>
    </row>
    <row r="37" spans="3:58" ht="17.100000000000001" customHeight="1" thickBot="1" x14ac:dyDescent="0.25">
      <c r="C37" s="49" t="s">
        <v>55</v>
      </c>
      <c r="D37" s="39">
        <f t="shared" si="16"/>
        <v>-9.7816593886462883E-2</v>
      </c>
      <c r="E37" s="39">
        <f t="shared" si="17"/>
        <v>2.9684601113172542E-2</v>
      </c>
      <c r="F37" s="39">
        <f t="shared" si="18"/>
        <v>1.2562814070351759E-2</v>
      </c>
      <c r="G37" s="39">
        <f t="shared" si="19"/>
        <v>-0.16306306306306306</v>
      </c>
      <c r="H37" s="39">
        <f t="shared" si="20"/>
        <v>-0.13359148112294289</v>
      </c>
      <c r="I37" s="39">
        <f t="shared" si="21"/>
        <v>-0.20540540540540542</v>
      </c>
      <c r="J37" s="39">
        <f t="shared" si="22"/>
        <v>-9.4292803970223327E-2</v>
      </c>
      <c r="K37" s="39">
        <f t="shared" si="23"/>
        <v>8.6114101184068897E-2</v>
      </c>
      <c r="L37" s="39">
        <f t="shared" si="24"/>
        <v>9.0502793296089387E-2</v>
      </c>
      <c r="M37" s="39">
        <f t="shared" si="25"/>
        <v>1.2471655328798186E-2</v>
      </c>
      <c r="N37" s="39">
        <f t="shared" si="25"/>
        <v>0.12054794520547946</v>
      </c>
      <c r="O37" s="39">
        <f t="shared" si="25"/>
        <v>-9.9108027750247768E-3</v>
      </c>
      <c r="P37" s="39">
        <f t="shared" si="25"/>
        <v>9.2213114754098366E-2</v>
      </c>
      <c r="Q37" s="39">
        <f t="shared" si="25"/>
        <v>0.1366181410974244</v>
      </c>
      <c r="R37" s="39">
        <f t="shared" si="25"/>
        <v>-7.3349633251833741E-3</v>
      </c>
      <c r="S37" s="39">
        <f t="shared" si="25"/>
        <v>-3.1031031031031032E-2</v>
      </c>
      <c r="T37" s="39">
        <f t="shared" si="25"/>
        <v>-9.3808630393996256E-3</v>
      </c>
      <c r="U37" s="39">
        <f t="shared" si="25"/>
        <v>-7.8817733990147777E-3</v>
      </c>
      <c r="V37" s="39">
        <f t="shared" si="25"/>
        <v>-0.11206896551724138</v>
      </c>
      <c r="W37" s="39">
        <f t="shared" si="25"/>
        <v>0.2231404958677686</v>
      </c>
      <c r="X37" s="39">
        <f t="shared" si="25"/>
        <v>-0.13541666666666666</v>
      </c>
      <c r="Y37" s="39">
        <f t="shared" si="25"/>
        <v>3.2770605759682221E-2</v>
      </c>
      <c r="Z37" s="39">
        <f t="shared" si="25"/>
        <v>6.9348127600554789E-3</v>
      </c>
      <c r="AA37" s="39">
        <f t="shared" si="25"/>
        <v>-7.1790540540540543E-2</v>
      </c>
      <c r="AB37" s="39">
        <f t="shared" si="31"/>
        <v>0.14457831325301204</v>
      </c>
      <c r="AC37" s="39">
        <f t="shared" si="26"/>
        <v>-2.3076923076923078E-2</v>
      </c>
      <c r="AD37" s="39">
        <f t="shared" si="26"/>
        <v>0.24380165289256198</v>
      </c>
      <c r="AE37" s="39">
        <f t="shared" si="26"/>
        <v>-1.2738853503184714E-2</v>
      </c>
      <c r="AF37" s="39">
        <f t="shared" si="26"/>
        <v>-3.7320574162679428E-2</v>
      </c>
      <c r="AG37" s="39">
        <f t="shared" si="26"/>
        <v>0.11023622047244094</v>
      </c>
      <c r="AH37" s="39">
        <f t="shared" si="26"/>
        <v>-7.5304540420819494E-2</v>
      </c>
      <c r="AI37" s="39">
        <f t="shared" si="26"/>
        <v>-0.11612903225806452</v>
      </c>
      <c r="AJ37" s="39">
        <f t="shared" si="26"/>
        <v>-0.15009940357852883</v>
      </c>
      <c r="AK37" s="39">
        <f t="shared" si="26"/>
        <v>-0.15425531914893617</v>
      </c>
      <c r="AL37" s="39">
        <f t="shared" si="26"/>
        <v>-0.16047904191616766</v>
      </c>
      <c r="AM37" s="39">
        <f t="shared" si="26"/>
        <v>3.4410844629822732E-2</v>
      </c>
      <c r="AN37" s="39">
        <f t="shared" si="26"/>
        <v>3.2748538011695909E-2</v>
      </c>
      <c r="AO37" s="39">
        <f t="shared" si="26"/>
        <v>-0.10167714884696016</v>
      </c>
      <c r="AP37" s="39">
        <f t="shared" si="26"/>
        <v>-9.700427960057062E-2</v>
      </c>
      <c r="AQ37" s="39">
        <f t="shared" si="30"/>
        <v>-6.5524193548387094E-2</v>
      </c>
      <c r="AR37" s="39">
        <f t="shared" si="27"/>
        <v>-0.28878822197055493</v>
      </c>
      <c r="AS37" s="39">
        <f t="shared" si="27"/>
        <v>0.14235705950991831</v>
      </c>
      <c r="AT37" s="39">
        <f t="shared" si="27"/>
        <v>0.14533965244865718</v>
      </c>
      <c r="AU37" s="39">
        <f t="shared" si="27"/>
        <v>0.10032362459546926</v>
      </c>
      <c r="AV37" s="39">
        <f t="shared" si="28"/>
        <v>-6.0789537418261083E-2</v>
      </c>
      <c r="AW37" s="39">
        <f t="shared" si="29"/>
        <v>-9.3347086126869525E-2</v>
      </c>
      <c r="AX37" s="39">
        <f t="shared" si="29"/>
        <v>4.8350398179749718E-2</v>
      </c>
      <c r="AY37" s="39">
        <f t="shared" si="29"/>
        <v>4.7476939772110691E-2</v>
      </c>
      <c r="AZ37" s="39">
        <f t="shared" si="29"/>
        <v>2.7713027713027714E-2</v>
      </c>
      <c r="BA37" s="39">
        <f t="shared" si="29"/>
        <v>-4.7883064516129031E-2</v>
      </c>
      <c r="BB37" s="39">
        <f t="shared" si="29"/>
        <v>7.1731074642668077E-2</v>
      </c>
      <c r="BC37" s="39">
        <f t="shared" si="29"/>
        <v>-2.9883921956038527E-2</v>
      </c>
      <c r="BD37" s="39">
        <f t="shared" si="29"/>
        <v>-0.10845213849287169</v>
      </c>
      <c r="BE37" s="39">
        <f t="shared" si="29"/>
        <v>-5.7681324957167331E-2</v>
      </c>
      <c r="BF37" s="39">
        <f t="shared" si="29"/>
        <v>1.5757575757575758E-2</v>
      </c>
    </row>
    <row r="38" spans="3:58" ht="17.100000000000001" customHeight="1" thickBot="1" x14ac:dyDescent="0.25">
      <c r="C38" s="49" t="s">
        <v>57</v>
      </c>
      <c r="D38" s="39">
        <f t="shared" ref="D38:D43" si="32">+(H17-D17)/D17</f>
        <v>-0.23277974407841001</v>
      </c>
      <c r="E38" s="39">
        <f t="shared" ref="E38:N41" si="33">+(I17-E17)/E17</f>
        <v>-3.0446549391069011E-3</v>
      </c>
      <c r="F38" s="39">
        <f t="shared" si="33"/>
        <v>-4.0826128722382324E-2</v>
      </c>
      <c r="G38" s="39">
        <f t="shared" si="33"/>
        <v>-4.0871934604904632E-2</v>
      </c>
      <c r="H38" s="39">
        <f t="shared" si="33"/>
        <v>-0.19552874378992194</v>
      </c>
      <c r="I38" s="39">
        <f t="shared" si="33"/>
        <v>-2.9182219205972176E-2</v>
      </c>
      <c r="J38" s="39">
        <f t="shared" si="33"/>
        <v>3.9559339008512766E-2</v>
      </c>
      <c r="K38" s="39">
        <f t="shared" si="33"/>
        <v>-7.6298701298701296E-2</v>
      </c>
      <c r="L38" s="39">
        <f t="shared" si="33"/>
        <v>0.10277900308778121</v>
      </c>
      <c r="M38" s="39">
        <f t="shared" si="33"/>
        <v>2.7263194687172317E-2</v>
      </c>
      <c r="N38" s="39">
        <f t="shared" si="33"/>
        <v>-3.6127167630057806E-2</v>
      </c>
      <c r="O38" s="39">
        <f t="shared" si="25"/>
        <v>0.13312829525483305</v>
      </c>
      <c r="P38" s="39">
        <f t="shared" si="25"/>
        <v>5.96E-2</v>
      </c>
      <c r="Q38" s="39">
        <f t="shared" si="25"/>
        <v>-0.12827492344334807</v>
      </c>
      <c r="R38" s="39">
        <f t="shared" si="25"/>
        <v>-2.1989005497251374E-2</v>
      </c>
      <c r="S38" s="39">
        <f t="shared" si="25"/>
        <v>-5.3509112058937575E-2</v>
      </c>
      <c r="T38" s="39">
        <f t="shared" si="25"/>
        <v>-2.0007550018875046E-2</v>
      </c>
      <c r="U38" s="39">
        <f t="shared" si="25"/>
        <v>-1.3270882123341141E-2</v>
      </c>
      <c r="V38" s="39">
        <f t="shared" si="25"/>
        <v>9.7087378640776691E-3</v>
      </c>
      <c r="W38" s="39">
        <f t="shared" si="25"/>
        <v>0.17820565342072922</v>
      </c>
      <c r="X38" s="39">
        <f t="shared" si="25"/>
        <v>-8.9368258859784278E-2</v>
      </c>
      <c r="Y38" s="39">
        <f t="shared" si="25"/>
        <v>3.8765822784810125E-2</v>
      </c>
      <c r="Z38" s="39">
        <f t="shared" si="25"/>
        <v>7.7429149797570845E-2</v>
      </c>
      <c r="AA38" s="39">
        <f t="shared" si="25"/>
        <v>-1.7385257301808066E-2</v>
      </c>
      <c r="AB38" s="39">
        <f t="shared" si="31"/>
        <v>0.1065989847715736</v>
      </c>
      <c r="AC38" s="39">
        <f t="shared" si="26"/>
        <v>-1.5232292460015232E-2</v>
      </c>
      <c r="AD38" s="39">
        <f t="shared" si="26"/>
        <v>0.32597463597933302</v>
      </c>
      <c r="AE38" s="39">
        <f t="shared" si="26"/>
        <v>5.5909412597310686E-2</v>
      </c>
      <c r="AF38" s="39">
        <f t="shared" si="26"/>
        <v>2.5229357798165139E-2</v>
      </c>
      <c r="AG38" s="39">
        <f t="shared" si="26"/>
        <v>0.11562258313998454</v>
      </c>
      <c r="AH38" s="39">
        <f t="shared" si="26"/>
        <v>-0.25044279135671271</v>
      </c>
      <c r="AI38" s="39">
        <f t="shared" si="26"/>
        <v>-0.13505361930294907</v>
      </c>
      <c r="AJ38" s="39">
        <f t="shared" si="26"/>
        <v>-0.19090231170768082</v>
      </c>
      <c r="AK38" s="39">
        <f t="shared" si="26"/>
        <v>-8.9081455805892551E-2</v>
      </c>
      <c r="AL38" s="39">
        <f t="shared" si="26"/>
        <v>-8.6483931947069936E-2</v>
      </c>
      <c r="AM38" s="39">
        <f t="shared" si="26"/>
        <v>-0.13754358775668346</v>
      </c>
      <c r="AN38" s="39">
        <f t="shared" si="26"/>
        <v>3.870967741935484E-2</v>
      </c>
      <c r="AO38" s="39">
        <f t="shared" si="26"/>
        <v>-0.1769406392694064</v>
      </c>
      <c r="AP38" s="39">
        <f t="shared" si="26"/>
        <v>-0.18054837040869115</v>
      </c>
      <c r="AQ38" s="39">
        <f t="shared" si="30"/>
        <v>2.4258760107816711E-2</v>
      </c>
      <c r="AR38" s="39">
        <f t="shared" si="27"/>
        <v>-1.3309671694764862E-2</v>
      </c>
      <c r="AS38" s="39">
        <f t="shared" si="27"/>
        <v>3.2824780397595933E-2</v>
      </c>
      <c r="AT38" s="39">
        <f t="shared" si="27"/>
        <v>-1.1363636363636364E-2</v>
      </c>
      <c r="AU38" s="39">
        <f t="shared" si="27"/>
        <v>-5.7894736842105263E-2</v>
      </c>
      <c r="AV38" s="39">
        <f t="shared" si="28"/>
        <v>-9.3439716312056734E-2</v>
      </c>
      <c r="AW38" s="39">
        <f t="shared" si="29"/>
        <v>-7.2951300606297675E-2</v>
      </c>
      <c r="AX38" s="39">
        <f t="shared" si="29"/>
        <v>5.6856540084388188E-2</v>
      </c>
      <c r="AY38" s="39">
        <f t="shared" si="29"/>
        <v>-4.0922247729314305E-2</v>
      </c>
      <c r="AZ38" s="39">
        <f t="shared" si="29"/>
        <v>3.8193360391299822E-2</v>
      </c>
      <c r="BA38" s="39">
        <f t="shared" si="29"/>
        <v>-3.107457898957498E-3</v>
      </c>
      <c r="BB38" s="39">
        <f t="shared" si="29"/>
        <v>0.1069884364002011</v>
      </c>
      <c r="BC38" s="39">
        <f t="shared" si="29"/>
        <v>-6.7671904805159416E-2</v>
      </c>
      <c r="BD38" s="39">
        <f t="shared" si="29"/>
        <v>-0.12733826968043649</v>
      </c>
      <c r="BE38" s="39">
        <f t="shared" si="29"/>
        <v>-7.5471698113207544E-2</v>
      </c>
      <c r="BF38" s="39">
        <f t="shared" si="29"/>
        <v>-1.3162661514309866E-2</v>
      </c>
    </row>
    <row r="39" spans="3:58" ht="17.100000000000001" customHeight="1" thickBot="1" x14ac:dyDescent="0.25">
      <c r="C39" s="49" t="s">
        <v>58</v>
      </c>
      <c r="D39" s="39">
        <f t="shared" si="32"/>
        <v>-0.37147887323943662</v>
      </c>
      <c r="E39" s="39">
        <f t="shared" si="33"/>
        <v>-0.11383537653239929</v>
      </c>
      <c r="F39" s="39">
        <f t="shared" si="33"/>
        <v>0.1830601092896175</v>
      </c>
      <c r="G39" s="39">
        <f t="shared" si="33"/>
        <v>0.26582278481012656</v>
      </c>
      <c r="H39" s="39">
        <f t="shared" si="33"/>
        <v>0.38375350140056025</v>
      </c>
      <c r="I39" s="39">
        <f t="shared" si="33"/>
        <v>-5.533596837944664E-2</v>
      </c>
      <c r="J39" s="39">
        <f t="shared" si="33"/>
        <v>-0.18937644341801385</v>
      </c>
      <c r="K39" s="39">
        <f t="shared" si="33"/>
        <v>1.4999999999999999E-2</v>
      </c>
      <c r="L39" s="39">
        <f t="shared" si="33"/>
        <v>5.6680161943319839E-2</v>
      </c>
      <c r="M39" s="39">
        <f t="shared" si="33"/>
        <v>0.14435146443514643</v>
      </c>
      <c r="N39" s="39">
        <f t="shared" si="33"/>
        <v>0.18518518518518517</v>
      </c>
      <c r="O39" s="39">
        <f t="shared" si="25"/>
        <v>-0.12643678160919541</v>
      </c>
      <c r="P39" s="39">
        <f t="shared" si="25"/>
        <v>9.5785440613026813E-3</v>
      </c>
      <c r="Q39" s="39">
        <f t="shared" si="25"/>
        <v>-0.19926873857404023</v>
      </c>
      <c r="R39" s="39">
        <f t="shared" si="25"/>
        <v>-0.10336538461538461</v>
      </c>
      <c r="S39" s="39">
        <f t="shared" si="25"/>
        <v>9.7744360902255634E-2</v>
      </c>
      <c r="T39" s="39">
        <f t="shared" si="25"/>
        <v>3.7950664136622392E-3</v>
      </c>
      <c r="U39" s="39">
        <f t="shared" si="25"/>
        <v>0.10730593607305935</v>
      </c>
      <c r="V39" s="39">
        <f t="shared" si="25"/>
        <v>4.0214477211796246E-2</v>
      </c>
      <c r="W39" s="39">
        <f t="shared" si="25"/>
        <v>6.5068493150684928E-2</v>
      </c>
      <c r="X39" s="39">
        <f t="shared" si="25"/>
        <v>-5.6710775047258979E-2</v>
      </c>
      <c r="Y39" s="39">
        <f t="shared" si="25"/>
        <v>0.16082474226804125</v>
      </c>
      <c r="Z39" s="39">
        <f t="shared" si="25"/>
        <v>9.0206185567010308E-2</v>
      </c>
      <c r="AA39" s="39">
        <f t="shared" si="25"/>
        <v>-9.9678456591639875E-2</v>
      </c>
      <c r="AB39" s="39">
        <f t="shared" si="31"/>
        <v>0.12825651302605209</v>
      </c>
      <c r="AC39" s="39">
        <f t="shared" si="26"/>
        <v>-2.1314387211367674E-2</v>
      </c>
      <c r="AD39" s="39">
        <f t="shared" si="26"/>
        <v>0.16312056737588654</v>
      </c>
      <c r="AE39" s="39">
        <f t="shared" si="26"/>
        <v>4.642857142857143E-2</v>
      </c>
      <c r="AF39" s="39">
        <f t="shared" si="26"/>
        <v>-0.15275310834813499</v>
      </c>
      <c r="AG39" s="39">
        <f t="shared" si="26"/>
        <v>3.6297640653357534E-2</v>
      </c>
      <c r="AH39" s="39">
        <f t="shared" si="26"/>
        <v>-0.12195121951219512</v>
      </c>
      <c r="AI39" s="39">
        <f t="shared" si="26"/>
        <v>-6.1433447098976107E-2</v>
      </c>
      <c r="AJ39" s="39">
        <f t="shared" si="26"/>
        <v>4.8218029350104823E-2</v>
      </c>
      <c r="AK39" s="39">
        <f t="shared" si="26"/>
        <v>-3.3274956217162872E-2</v>
      </c>
      <c r="AL39" s="39">
        <f t="shared" si="26"/>
        <v>-0.12731481481481483</v>
      </c>
      <c r="AM39" s="39">
        <f t="shared" si="26"/>
        <v>-7.2727272727272727E-3</v>
      </c>
      <c r="AN39" s="39">
        <f t="shared" si="26"/>
        <v>-8.5999999999999993E-2</v>
      </c>
      <c r="AO39" s="39">
        <f t="shared" si="26"/>
        <v>-5.0724637681159424E-2</v>
      </c>
      <c r="AP39" s="39">
        <f t="shared" si="26"/>
        <v>-6.8965517241379309E-2</v>
      </c>
      <c r="AQ39" s="39">
        <f t="shared" si="30"/>
        <v>-4.0293040293040296E-2</v>
      </c>
      <c r="AR39" s="39">
        <f t="shared" si="27"/>
        <v>7.6586433260393869E-2</v>
      </c>
      <c r="AS39" s="39">
        <f t="shared" si="27"/>
        <v>-1.3358778625954198E-2</v>
      </c>
      <c r="AT39" s="39">
        <f t="shared" si="27"/>
        <v>-8.2621082621082614E-2</v>
      </c>
      <c r="AU39" s="39">
        <f t="shared" si="27"/>
        <v>-0.10114503816793893</v>
      </c>
      <c r="AV39" s="39">
        <f t="shared" si="28"/>
        <v>-4.1940373926225363E-2</v>
      </c>
      <c r="AW39" s="39">
        <f t="shared" si="29"/>
        <v>1.8987341772151899E-2</v>
      </c>
      <c r="AX39" s="39">
        <f t="shared" si="29"/>
        <v>4.399585921325052E-2</v>
      </c>
      <c r="AY39" s="39">
        <f t="shared" si="29"/>
        <v>-4.709965294992563E-2</v>
      </c>
      <c r="AZ39" s="39">
        <f t="shared" si="29"/>
        <v>5.3069719042663895E-2</v>
      </c>
      <c r="BA39" s="39">
        <f t="shared" si="29"/>
        <v>1.0375494071146246E-2</v>
      </c>
      <c r="BB39" s="39">
        <f t="shared" si="29"/>
        <v>7.1882640586797067E-2</v>
      </c>
      <c r="BC39" s="39">
        <f t="shared" si="29"/>
        <v>-7.3905109489051102E-2</v>
      </c>
      <c r="BD39" s="39">
        <f t="shared" si="29"/>
        <v>-2.7093596059113302E-2</v>
      </c>
      <c r="BE39" s="39">
        <f t="shared" si="29"/>
        <v>-6.0253164556962023E-2</v>
      </c>
      <c r="BF39" s="39">
        <f t="shared" si="29"/>
        <v>-2.9094827586206896E-2</v>
      </c>
    </row>
    <row r="40" spans="3:58" ht="17.100000000000001" customHeight="1" thickBot="1" x14ac:dyDescent="0.25">
      <c r="C40" s="49" t="s">
        <v>59</v>
      </c>
      <c r="D40" s="39">
        <f t="shared" si="32"/>
        <v>-8.8967971530249115E-2</v>
      </c>
      <c r="E40" s="39">
        <f t="shared" si="33"/>
        <v>0.15040650406504066</v>
      </c>
      <c r="F40" s="39">
        <f t="shared" si="33"/>
        <v>3.954802259887006E-2</v>
      </c>
      <c r="G40" s="39">
        <f t="shared" si="33"/>
        <v>-4.7430830039525688E-2</v>
      </c>
      <c r="H40" s="39">
        <f t="shared" si="33"/>
        <v>-0.1015625</v>
      </c>
      <c r="I40" s="39">
        <f t="shared" si="33"/>
        <v>-0.18374558303886926</v>
      </c>
      <c r="J40" s="39">
        <f t="shared" si="33"/>
        <v>-8.6956521739130432E-2</v>
      </c>
      <c r="K40" s="39">
        <f t="shared" si="33"/>
        <v>-0.1078838174273859</v>
      </c>
      <c r="L40" s="39">
        <f t="shared" si="33"/>
        <v>8.2608695652173908E-2</v>
      </c>
      <c r="M40" s="39">
        <f t="shared" si="33"/>
        <v>1.2987012987012988E-2</v>
      </c>
      <c r="N40" s="39">
        <f t="shared" si="33"/>
        <v>-8.9285714285714288E-2</v>
      </c>
      <c r="O40" s="39">
        <f t="shared" si="25"/>
        <v>0.20930232558139536</v>
      </c>
      <c r="P40" s="39">
        <f t="shared" si="25"/>
        <v>-1.6064257028112448E-2</v>
      </c>
      <c r="Q40" s="39">
        <f t="shared" si="25"/>
        <v>-0.13247863247863248</v>
      </c>
      <c r="R40" s="39">
        <f t="shared" si="25"/>
        <v>6.535947712418301E-2</v>
      </c>
      <c r="S40" s="39">
        <f t="shared" si="25"/>
        <v>-0.12692307692307692</v>
      </c>
      <c r="T40" s="39">
        <f t="shared" si="25"/>
        <v>-4.0816326530612242E-2</v>
      </c>
      <c r="U40" s="39">
        <f t="shared" si="25"/>
        <v>0</v>
      </c>
      <c r="V40" s="39">
        <f t="shared" si="25"/>
        <v>3.6809815950920248E-2</v>
      </c>
      <c r="W40" s="39">
        <f t="shared" si="25"/>
        <v>0.23788546255506607</v>
      </c>
      <c r="X40" s="39">
        <f t="shared" si="25"/>
        <v>-0.18723404255319148</v>
      </c>
      <c r="Y40" s="39">
        <f t="shared" si="25"/>
        <v>0.3645320197044335</v>
      </c>
      <c r="Z40" s="39">
        <f t="shared" si="25"/>
        <v>4.142011834319527E-2</v>
      </c>
      <c r="AA40" s="39">
        <f t="shared" si="25"/>
        <v>-0.12099644128113879</v>
      </c>
      <c r="AB40" s="39">
        <f t="shared" si="31"/>
        <v>0.22513089005235601</v>
      </c>
      <c r="AC40" s="39">
        <f t="shared" si="26"/>
        <v>-3.9711191335740074E-2</v>
      </c>
      <c r="AD40" s="39">
        <f t="shared" si="26"/>
        <v>-2.8409090909090908E-2</v>
      </c>
      <c r="AE40" s="39">
        <f t="shared" si="26"/>
        <v>0.13360323886639677</v>
      </c>
      <c r="AF40" s="39">
        <f t="shared" si="26"/>
        <v>2.564102564102564E-2</v>
      </c>
      <c r="AG40" s="39">
        <f t="shared" si="26"/>
        <v>-0.16541353383458646</v>
      </c>
      <c r="AH40" s="39">
        <f t="shared" si="26"/>
        <v>1.1695906432748537E-2</v>
      </c>
      <c r="AI40" s="39">
        <f t="shared" si="26"/>
        <v>-0.21785714285714286</v>
      </c>
      <c r="AJ40" s="39">
        <f t="shared" si="26"/>
        <v>0</v>
      </c>
      <c r="AK40" s="39">
        <f t="shared" si="26"/>
        <v>0.22072072072072071</v>
      </c>
      <c r="AL40" s="39">
        <f t="shared" si="26"/>
        <v>-0.2138728323699422</v>
      </c>
      <c r="AM40" s="39">
        <f t="shared" si="26"/>
        <v>-1.8264840182648401E-2</v>
      </c>
      <c r="AN40" s="39">
        <f t="shared" si="26"/>
        <v>3.3333333333333333E-2</v>
      </c>
      <c r="AO40" s="39">
        <f t="shared" si="26"/>
        <v>-0.18819188191881919</v>
      </c>
      <c r="AP40" s="39">
        <f t="shared" si="26"/>
        <v>0.13235294117647059</v>
      </c>
      <c r="AQ40" s="39">
        <f t="shared" si="30"/>
        <v>-4.1860465116279069E-2</v>
      </c>
      <c r="AR40" s="39">
        <f t="shared" si="27"/>
        <v>-4.8387096774193547E-2</v>
      </c>
      <c r="AS40" s="39">
        <f t="shared" si="27"/>
        <v>0.11363636363636363</v>
      </c>
      <c r="AT40" s="39">
        <f t="shared" si="27"/>
        <v>6.4935064935064939E-3</v>
      </c>
      <c r="AU40" s="39">
        <f t="shared" si="27"/>
        <v>-5.3398058252427182E-2</v>
      </c>
      <c r="AV40" s="39">
        <f t="shared" si="28"/>
        <v>7.3145245559038665E-3</v>
      </c>
      <c r="AW40" s="39">
        <f t="shared" si="29"/>
        <v>-0.12448132780082988</v>
      </c>
      <c r="AX40" s="39">
        <f t="shared" si="29"/>
        <v>6.1611374407582936E-2</v>
      </c>
      <c r="AY40" s="39">
        <f t="shared" si="29"/>
        <v>-6.4732142857142863E-2</v>
      </c>
      <c r="AZ40" s="39">
        <f t="shared" si="29"/>
        <v>5.9665871121718374E-2</v>
      </c>
      <c r="BA40" s="39">
        <f t="shared" si="29"/>
        <v>3.3783783783783786E-3</v>
      </c>
      <c r="BB40" s="39">
        <f t="shared" si="29"/>
        <v>6.7340067340067339E-2</v>
      </c>
      <c r="BC40" s="39">
        <f t="shared" si="29"/>
        <v>-0.10199789695057834</v>
      </c>
      <c r="BD40" s="39">
        <f t="shared" si="29"/>
        <v>9.3676814988290398E-3</v>
      </c>
      <c r="BE40" s="39">
        <f t="shared" si="29"/>
        <v>-3.9443155452436193E-2</v>
      </c>
      <c r="BF40" s="39">
        <f t="shared" si="29"/>
        <v>3.6231884057971015E-3</v>
      </c>
    </row>
    <row r="41" spans="3:58" ht="17.100000000000001" customHeight="1" thickBot="1" x14ac:dyDescent="0.25">
      <c r="C41" s="49" t="s">
        <v>90</v>
      </c>
      <c r="D41" s="39">
        <f t="shared" si="32"/>
        <v>-0.22607110300820418</v>
      </c>
      <c r="E41" s="39">
        <f t="shared" si="33"/>
        <v>-9.0502793296089387E-2</v>
      </c>
      <c r="F41" s="39">
        <f t="shared" si="33"/>
        <v>-0.10666666666666667</v>
      </c>
      <c r="G41" s="39">
        <f t="shared" si="33"/>
        <v>0.10762942779291552</v>
      </c>
      <c r="H41" s="39">
        <f t="shared" si="33"/>
        <v>-0.12838633686690223</v>
      </c>
      <c r="I41" s="39">
        <f t="shared" si="33"/>
        <v>-5.896805896805897E-2</v>
      </c>
      <c r="J41" s="39">
        <f t="shared" si="33"/>
        <v>0.1287313432835821</v>
      </c>
      <c r="K41" s="39">
        <f t="shared" si="33"/>
        <v>-6.3960639606396058E-2</v>
      </c>
      <c r="L41" s="39">
        <f t="shared" si="33"/>
        <v>8.9189189189189194E-2</v>
      </c>
      <c r="M41" s="39">
        <f t="shared" si="33"/>
        <v>3.91644908616188E-2</v>
      </c>
      <c r="N41" s="39">
        <f t="shared" si="33"/>
        <v>-0.13388429752066117</v>
      </c>
      <c r="O41" s="39">
        <f t="shared" si="25"/>
        <v>-3.8107752956636008E-2</v>
      </c>
      <c r="P41" s="39">
        <f t="shared" si="25"/>
        <v>4.9627791563275434E-3</v>
      </c>
      <c r="Q41" s="39">
        <f t="shared" si="25"/>
        <v>-2.7638190954773871E-2</v>
      </c>
      <c r="R41" s="39">
        <f t="shared" si="25"/>
        <v>3.2442748091603052E-2</v>
      </c>
      <c r="S41" s="39">
        <f t="shared" si="25"/>
        <v>5.8743169398907107E-2</v>
      </c>
      <c r="T41" s="39">
        <f t="shared" si="25"/>
        <v>-7.7777777777777779E-2</v>
      </c>
      <c r="U41" s="39">
        <f t="shared" si="25"/>
        <v>-5.0387596899224806E-2</v>
      </c>
      <c r="V41" s="39">
        <f t="shared" si="25"/>
        <v>-6.4695009242144177E-2</v>
      </c>
      <c r="W41" s="39">
        <f t="shared" si="25"/>
        <v>0.04</v>
      </c>
      <c r="X41" s="39">
        <f t="shared" si="25"/>
        <v>-8.0321285140562249E-2</v>
      </c>
      <c r="Y41" s="39">
        <f t="shared" si="25"/>
        <v>8.5714285714285715E-2</v>
      </c>
      <c r="Z41" s="39">
        <f t="shared" si="25"/>
        <v>-2.766798418972332E-2</v>
      </c>
      <c r="AA41" s="39">
        <f t="shared" si="25"/>
        <v>1.2406947890818859E-2</v>
      </c>
      <c r="AB41" s="39">
        <f t="shared" si="31"/>
        <v>0.19796215429403202</v>
      </c>
      <c r="AC41" s="39">
        <f t="shared" si="26"/>
        <v>-5.0125313283208017E-3</v>
      </c>
      <c r="AD41" s="39">
        <f t="shared" si="26"/>
        <v>0.1951219512195122</v>
      </c>
      <c r="AE41" s="39">
        <f t="shared" si="26"/>
        <v>8.3333333333333329E-2</v>
      </c>
      <c r="AF41" s="39">
        <f t="shared" si="26"/>
        <v>5.3462940461725394E-2</v>
      </c>
      <c r="AG41" s="39">
        <f t="shared" si="26"/>
        <v>5.163727959697733E-2</v>
      </c>
      <c r="AH41" s="39">
        <f t="shared" si="26"/>
        <v>-4.0816326530612242E-2</v>
      </c>
      <c r="AI41" s="39">
        <f t="shared" si="26"/>
        <v>-0.1255656108597285</v>
      </c>
      <c r="AJ41" s="39">
        <f t="shared" si="26"/>
        <v>-0.11072664359861592</v>
      </c>
      <c r="AK41" s="39">
        <f t="shared" si="26"/>
        <v>5.9880239520958084E-2</v>
      </c>
      <c r="AL41" s="39">
        <f t="shared" si="26"/>
        <v>-8.5106382978723402E-2</v>
      </c>
      <c r="AM41" s="39">
        <f t="shared" si="26"/>
        <v>-6.4683053040103496E-3</v>
      </c>
      <c r="AN41" s="39">
        <f t="shared" si="26"/>
        <v>1.9455252918287938E-2</v>
      </c>
      <c r="AO41" s="39">
        <f t="shared" si="26"/>
        <v>-7.4576271186440682E-2</v>
      </c>
      <c r="AP41" s="39">
        <f t="shared" si="26"/>
        <v>-5.232558139534884E-2</v>
      </c>
      <c r="AQ41" s="39">
        <f t="shared" si="30"/>
        <v>-2.4739583333333332E-2</v>
      </c>
      <c r="AR41" s="39">
        <f t="shared" si="27"/>
        <v>-6.3613231552162849E-2</v>
      </c>
      <c r="AS41" s="39">
        <f t="shared" si="27"/>
        <v>-0.10256410256410256</v>
      </c>
      <c r="AT41" s="39">
        <f t="shared" si="27"/>
        <v>-5.112474437627812E-2</v>
      </c>
      <c r="AU41" s="39">
        <f t="shared" si="27"/>
        <v>1.2016021361815754E-2</v>
      </c>
      <c r="AV41" s="39">
        <f t="shared" si="28"/>
        <v>-9.4407696933253155E-2</v>
      </c>
      <c r="AW41" s="39">
        <f t="shared" si="29"/>
        <v>-4.6480743691899071E-2</v>
      </c>
      <c r="AX41" s="39">
        <f t="shared" si="29"/>
        <v>-4.8746518105849583E-3</v>
      </c>
      <c r="AY41" s="39">
        <f t="shared" si="29"/>
        <v>1.4695591322603219E-2</v>
      </c>
      <c r="AZ41" s="39">
        <f t="shared" si="29"/>
        <v>-3.6551724137931035E-2</v>
      </c>
      <c r="BA41" s="39">
        <f t="shared" si="29"/>
        <v>-3.5790980672870435E-4</v>
      </c>
      <c r="BB41" s="39">
        <f t="shared" si="29"/>
        <v>0.10597923379878267</v>
      </c>
      <c r="BC41" s="39">
        <f t="shared" si="29"/>
        <v>-1.618646811265782E-2</v>
      </c>
      <c r="BD41" s="39">
        <f t="shared" si="29"/>
        <v>-3.257650542941757E-2</v>
      </c>
      <c r="BE41" s="39">
        <f t="shared" si="29"/>
        <v>-3.2993197278911562E-2</v>
      </c>
      <c r="BF41" s="39">
        <f t="shared" si="29"/>
        <v>-5.276116778051354E-2</v>
      </c>
    </row>
    <row r="42" spans="3:58" ht="17.100000000000001" customHeight="1" thickBot="1" x14ac:dyDescent="0.25">
      <c r="C42" s="49" t="s">
        <v>56</v>
      </c>
      <c r="D42" s="39">
        <f t="shared" si="32"/>
        <v>-0.49068322981366458</v>
      </c>
      <c r="E42" s="39">
        <f t="shared" ref="E42:S43" si="34">+(I21-E21)/E21</f>
        <v>4.5801526717557252E-2</v>
      </c>
      <c r="F42" s="39">
        <f t="shared" si="34"/>
        <v>0.14130434782608695</v>
      </c>
      <c r="G42" s="39">
        <f t="shared" si="34"/>
        <v>-0.13740458015267176</v>
      </c>
      <c r="H42" s="39">
        <f t="shared" si="34"/>
        <v>8.5365853658536592E-2</v>
      </c>
      <c r="I42" s="39">
        <f t="shared" si="34"/>
        <v>-0.17518248175182483</v>
      </c>
      <c r="J42" s="39">
        <f t="shared" si="34"/>
        <v>-0.12380952380952381</v>
      </c>
      <c r="K42" s="39">
        <f t="shared" si="34"/>
        <v>-0.16814159292035399</v>
      </c>
      <c r="L42" s="39">
        <f t="shared" si="34"/>
        <v>8.98876404494382E-2</v>
      </c>
      <c r="M42" s="39">
        <f t="shared" si="34"/>
        <v>-2.6548672566371681E-2</v>
      </c>
      <c r="N42" s="39">
        <f t="shared" si="34"/>
        <v>7.6086956521739135E-2</v>
      </c>
      <c r="O42" s="39">
        <f t="shared" si="34"/>
        <v>0.25531914893617019</v>
      </c>
      <c r="P42" s="39">
        <f t="shared" si="34"/>
        <v>0.32989690721649484</v>
      </c>
      <c r="Q42" s="39">
        <f t="shared" si="34"/>
        <v>-9.0909090909090905E-3</v>
      </c>
      <c r="R42" s="39">
        <f t="shared" si="34"/>
        <v>-0.25252525252525254</v>
      </c>
      <c r="S42" s="39">
        <f t="shared" si="34"/>
        <v>-3.3898305084745763E-2</v>
      </c>
      <c r="T42" s="39">
        <f t="shared" si="25"/>
        <v>-4.6511627906976744E-2</v>
      </c>
      <c r="U42" s="39">
        <f t="shared" si="25"/>
        <v>-0.15596330275229359</v>
      </c>
      <c r="V42" s="39">
        <f t="shared" si="25"/>
        <v>6.7567567567567571E-2</v>
      </c>
      <c r="W42" s="39">
        <f t="shared" si="25"/>
        <v>0.12280701754385964</v>
      </c>
      <c r="X42" s="39">
        <f t="shared" si="25"/>
        <v>-0.28455284552845528</v>
      </c>
      <c r="Y42" s="39">
        <f t="shared" si="25"/>
        <v>0.10869565217391304</v>
      </c>
      <c r="Z42" s="39">
        <f t="shared" si="25"/>
        <v>1.2658227848101266E-2</v>
      </c>
      <c r="AA42" s="39">
        <f t="shared" si="25"/>
        <v>7.8125E-3</v>
      </c>
      <c r="AB42" s="39">
        <f t="shared" si="31"/>
        <v>0.43181818181818182</v>
      </c>
      <c r="AC42" s="39">
        <f t="shared" si="26"/>
        <v>0.10784313725490197</v>
      </c>
      <c r="AD42" s="39">
        <f t="shared" si="26"/>
        <v>0.25</v>
      </c>
      <c r="AE42" s="39">
        <f t="shared" si="26"/>
        <v>7.7519379844961239E-3</v>
      </c>
      <c r="AF42" s="39">
        <f t="shared" si="26"/>
        <v>-0.10317460317460317</v>
      </c>
      <c r="AG42" s="39">
        <f t="shared" si="26"/>
        <v>2.6548672566371681E-2</v>
      </c>
      <c r="AH42" s="39">
        <f t="shared" si="26"/>
        <v>0.03</v>
      </c>
      <c r="AI42" s="39">
        <f t="shared" si="26"/>
        <v>0.11538461538461539</v>
      </c>
      <c r="AJ42" s="39">
        <f t="shared" si="26"/>
        <v>-0.11504424778761062</v>
      </c>
      <c r="AK42" s="39">
        <f t="shared" si="26"/>
        <v>6.8965517241379309E-2</v>
      </c>
      <c r="AL42" s="39">
        <f t="shared" si="26"/>
        <v>8.7378640776699032E-2</v>
      </c>
      <c r="AM42" s="39">
        <f t="shared" si="26"/>
        <v>-0.22758620689655173</v>
      </c>
      <c r="AN42" s="39">
        <f t="shared" si="26"/>
        <v>0.17</v>
      </c>
      <c r="AO42" s="39">
        <f t="shared" si="26"/>
        <v>-0.22580645161290322</v>
      </c>
      <c r="AP42" s="39">
        <f t="shared" si="26"/>
        <v>-0.3482142857142857</v>
      </c>
      <c r="AQ42" s="39">
        <f t="shared" si="30"/>
        <v>6.25E-2</v>
      </c>
      <c r="AR42" s="39">
        <f t="shared" si="27"/>
        <v>-3.4188034188034191E-2</v>
      </c>
      <c r="AS42" s="39">
        <f t="shared" si="27"/>
        <v>0.35416666666666669</v>
      </c>
      <c r="AT42" s="39">
        <f t="shared" si="27"/>
        <v>6.8493150684931503E-2</v>
      </c>
      <c r="AU42" s="39">
        <f t="shared" si="27"/>
        <v>0.14285714285714285</v>
      </c>
      <c r="AV42" s="39">
        <f t="shared" si="28"/>
        <v>-0.15145631067961166</v>
      </c>
      <c r="AW42" s="39">
        <f t="shared" si="29"/>
        <v>-0.11212814645308924</v>
      </c>
      <c r="AX42" s="39">
        <f t="shared" si="29"/>
        <v>9.2783505154639179E-2</v>
      </c>
      <c r="AY42" s="39">
        <f t="shared" si="29"/>
        <v>4.7169811320754715E-3</v>
      </c>
      <c r="AZ42" s="39">
        <f t="shared" si="29"/>
        <v>-9.3896713615023476E-3</v>
      </c>
      <c r="BA42" s="39">
        <f t="shared" si="29"/>
        <v>-5.4502369668246446E-2</v>
      </c>
      <c r="BB42" s="39">
        <f t="shared" si="29"/>
        <v>0.17543859649122806</v>
      </c>
      <c r="BC42" s="39">
        <f t="shared" si="29"/>
        <v>1.7057569296375266E-2</v>
      </c>
      <c r="BD42" s="39">
        <f t="shared" si="29"/>
        <v>-6.0796645702306078E-2</v>
      </c>
      <c r="BE42" s="39">
        <f t="shared" si="29"/>
        <v>-9.5982142857142863E-2</v>
      </c>
      <c r="BF42" s="39">
        <f t="shared" si="29"/>
        <v>0.12839506172839507</v>
      </c>
    </row>
    <row r="43" spans="3:58" ht="17.100000000000001" customHeight="1" thickBot="1" x14ac:dyDescent="0.25">
      <c r="C43" s="50" t="s">
        <v>77</v>
      </c>
      <c r="D43" s="55">
        <f t="shared" si="32"/>
        <v>-0.18372012768527304</v>
      </c>
      <c r="E43" s="55">
        <f t="shared" ref="E43:N43" si="35">+(I22-E22)/E22</f>
        <v>-1.2508198257284737E-2</v>
      </c>
      <c r="F43" s="55">
        <f t="shared" si="35"/>
        <v>-2.6257492832942403E-2</v>
      </c>
      <c r="G43" s="56">
        <f t="shared" si="35"/>
        <v>-9.0475502240208117E-2</v>
      </c>
      <c r="H43" s="55">
        <f t="shared" si="35"/>
        <v>-8.2756433969243773E-2</v>
      </c>
      <c r="I43" s="55">
        <f t="shared" si="35"/>
        <v>-0.1346838085298164</v>
      </c>
      <c r="J43" s="55">
        <f t="shared" si="35"/>
        <v>-4.9447975911676142E-2</v>
      </c>
      <c r="K43" s="56">
        <f t="shared" si="35"/>
        <v>-1.5202076381164257E-2</v>
      </c>
      <c r="L43" s="55">
        <f t="shared" si="35"/>
        <v>5.3926369764360202E-2</v>
      </c>
      <c r="M43" s="55">
        <f t="shared" si="35"/>
        <v>5.2631578947368418E-2</v>
      </c>
      <c r="N43" s="55">
        <f t="shared" si="35"/>
        <v>7.109671969590314E-3</v>
      </c>
      <c r="O43" s="56">
        <f t="shared" si="34"/>
        <v>2.9044750430292598E-2</v>
      </c>
      <c r="P43" s="55">
        <f t="shared" si="34"/>
        <v>-4.9199147214781607E-4</v>
      </c>
      <c r="Q43" s="55">
        <f t="shared" si="34"/>
        <v>-5.9166666666666666E-2</v>
      </c>
      <c r="R43" s="55">
        <f t="shared" si="34"/>
        <v>-6.3605228209967146E-3</v>
      </c>
      <c r="S43" s="56">
        <f t="shared" si="25"/>
        <v>-4.4166840894835878E-2</v>
      </c>
      <c r="T43" s="55">
        <f t="shared" si="25"/>
        <v>4.4301028221395752E-3</v>
      </c>
      <c r="U43" s="55">
        <f t="shared" si="25"/>
        <v>-1.7714791851195749E-3</v>
      </c>
      <c r="V43" s="55">
        <f t="shared" si="25"/>
        <v>-3.1513787281935844E-2</v>
      </c>
      <c r="W43" s="56">
        <f t="shared" si="25"/>
        <v>0.11423415541094767</v>
      </c>
      <c r="X43" s="55">
        <f t="shared" si="25"/>
        <v>-7.3237135856248303E-2</v>
      </c>
      <c r="Y43" s="55">
        <f t="shared" si="25"/>
        <v>4.0206299911268853E-2</v>
      </c>
      <c r="Z43" s="55">
        <f t="shared" si="25"/>
        <v>6.0720511330621729E-2</v>
      </c>
      <c r="AA43" s="56">
        <f t="shared" si="25"/>
        <v>-2.1005104043973301E-2</v>
      </c>
      <c r="AB43" s="55">
        <f t="shared" si="31"/>
        <v>0.13842538190364279</v>
      </c>
      <c r="AC43" s="55">
        <f t="shared" si="26"/>
        <v>2.6336834248547211E-2</v>
      </c>
      <c r="AD43" s="55">
        <f t="shared" si="26"/>
        <v>0.12667762256915913</v>
      </c>
      <c r="AE43" s="56">
        <f t="shared" si="26"/>
        <v>3.9653098054942854E-2</v>
      </c>
      <c r="AF43" s="55">
        <f t="shared" si="26"/>
        <v>1.1302642444260942E-2</v>
      </c>
      <c r="AG43" s="55">
        <f t="shared" si="26"/>
        <v>1.8752272609215106E-2</v>
      </c>
      <c r="AH43" s="55">
        <f t="shared" si="26"/>
        <v>-7.3234471860945671E-2</v>
      </c>
      <c r="AI43" s="56">
        <f t="shared" si="26"/>
        <v>-8.5876850378513905E-2</v>
      </c>
      <c r="AJ43" s="55">
        <f t="shared" si="26"/>
        <v>-0.1303393722888492</v>
      </c>
      <c r="AK43" s="55">
        <f t="shared" si="26"/>
        <v>-3.90067305731185E-2</v>
      </c>
      <c r="AL43" s="55">
        <f t="shared" si="26"/>
        <v>-0.10420355433143157</v>
      </c>
      <c r="AM43" s="56">
        <f t="shared" si="26"/>
        <v>-6.9469353307310897E-2</v>
      </c>
      <c r="AN43" s="55">
        <f t="shared" si="26"/>
        <v>2.593744498562291E-2</v>
      </c>
      <c r="AO43" s="55">
        <f t="shared" si="26"/>
        <v>-9.2959091632620575E-2</v>
      </c>
      <c r="AP43" s="55">
        <f t="shared" si="26"/>
        <v>-8.1625183016105413E-2</v>
      </c>
      <c r="AQ43" s="56">
        <f t="shared" si="30"/>
        <v>-4.1947735389150274E-2</v>
      </c>
      <c r="AR43" s="55">
        <f t="shared" si="27"/>
        <v>-7.1898415603729338E-2</v>
      </c>
      <c r="AS43" s="55">
        <f t="shared" si="27"/>
        <v>-1.0529394559812811E-3</v>
      </c>
      <c r="AT43" s="55">
        <f t="shared" si="27"/>
        <v>-2.3595057791948985E-2</v>
      </c>
      <c r="AU43" s="55">
        <f t="shared" si="27"/>
        <v>-1.254363647121472E-2</v>
      </c>
      <c r="AV43" s="55">
        <f t="shared" si="28"/>
        <v>-8.4419530465194154E-2</v>
      </c>
      <c r="AW43" s="55">
        <f t="shared" si="29"/>
        <v>-7.3564868745428447E-2</v>
      </c>
      <c r="AX43" s="55">
        <f t="shared" si="29"/>
        <v>3.7093354777396011E-2</v>
      </c>
      <c r="AY43" s="55">
        <f t="shared" si="29"/>
        <v>-2.9337957480403767E-2</v>
      </c>
      <c r="AZ43" s="55">
        <f t="shared" si="29"/>
        <v>2.4545758231543476E-2</v>
      </c>
      <c r="BA43" s="55">
        <f t="shared" si="29"/>
        <v>-3.0053444096341136E-3</v>
      </c>
      <c r="BB43" s="55">
        <f t="shared" si="29"/>
        <v>7.8075900410925797E-2</v>
      </c>
      <c r="BC43" s="55">
        <f t="shared" si="29"/>
        <v>-3.1733051965180691E-2</v>
      </c>
      <c r="BD43" s="55">
        <f t="shared" si="29"/>
        <v>-8.4793091236004037E-2</v>
      </c>
      <c r="BE43" s="55">
        <f t="shared" si="29"/>
        <v>-4.7105925077021535E-2</v>
      </c>
      <c r="BF43" s="55">
        <f t="shared" si="29"/>
        <v>-2.7848931650631015E-2</v>
      </c>
    </row>
    <row r="44" spans="3:58" x14ac:dyDescent="0.2">
      <c r="X44" s="30"/>
    </row>
  </sheetData>
  <phoneticPr fontId="4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BK43"/>
  <sheetViews>
    <sheetView topLeftCell="BB1" zoomScaleNormal="100" workbookViewId="0">
      <selection activeCell="C31" sqref="C31:BF31"/>
    </sheetView>
  </sheetViews>
  <sheetFormatPr baseColWidth="10" defaultColWidth="9.140625" defaultRowHeight="12.75" x14ac:dyDescent="0.2"/>
  <cols>
    <col min="1" max="1" width="1.28515625" style="2" customWidth="1"/>
    <col min="2" max="2" width="0.140625" style="2" customWidth="1"/>
    <col min="3" max="3" width="32.5703125" style="2" customWidth="1"/>
    <col min="4" max="4" width="12.140625" style="2" hidden="1" customWidth="1"/>
    <col min="5" max="5" width="12.28515625" style="2" hidden="1" customWidth="1"/>
    <col min="6" max="6" width="12" style="2" hidden="1" customWidth="1"/>
    <col min="7" max="7" width="12.28515625" style="2" hidden="1" customWidth="1"/>
    <col min="8" max="75" width="12.28515625" style="2" customWidth="1"/>
    <col min="76" max="16384" width="9.140625" style="2"/>
  </cols>
  <sheetData>
    <row r="1" spans="2:63" s="25" customFormat="1" ht="17.25" customHeight="1" x14ac:dyDescent="0.2">
      <c r="K1" s="7"/>
    </row>
    <row r="2" spans="2:63" s="27" customFormat="1" ht="39" customHeight="1" x14ac:dyDescent="0.2">
      <c r="B2" s="61"/>
      <c r="C2" s="61"/>
      <c r="D2" s="62"/>
      <c r="E2" s="62"/>
      <c r="F2" s="62"/>
      <c r="G2" s="62"/>
      <c r="H2" s="62"/>
      <c r="I2" s="63"/>
    </row>
    <row r="3" spans="2:63" s="25" customFormat="1" ht="12" customHeight="1" x14ac:dyDescent="0.2"/>
    <row r="4" spans="2:63" s="25" customFormat="1" ht="39" customHeight="1" x14ac:dyDescent="0.2">
      <c r="D4" s="35" t="s">
        <v>38</v>
      </c>
      <c r="E4" s="35" t="s">
        <v>39</v>
      </c>
      <c r="F4" s="35" t="s">
        <v>40</v>
      </c>
      <c r="G4" s="51" t="s">
        <v>41</v>
      </c>
      <c r="H4" s="35" t="s">
        <v>42</v>
      </c>
      <c r="I4" s="35" t="s">
        <v>43</v>
      </c>
      <c r="J4" s="35" t="s">
        <v>44</v>
      </c>
      <c r="K4" s="51" t="s">
        <v>45</v>
      </c>
      <c r="L4" s="35" t="s">
        <v>46</v>
      </c>
      <c r="M4" s="35" t="s">
        <v>47</v>
      </c>
      <c r="N4" s="35" t="s">
        <v>48</v>
      </c>
      <c r="O4" s="51" t="s">
        <v>49</v>
      </c>
      <c r="P4" s="35" t="s">
        <v>65</v>
      </c>
      <c r="Q4" s="35" t="s">
        <v>91</v>
      </c>
      <c r="R4" s="35" t="s">
        <v>115</v>
      </c>
      <c r="S4" s="51" t="s">
        <v>118</v>
      </c>
      <c r="T4" s="35" t="s">
        <v>122</v>
      </c>
      <c r="U4" s="35" t="s">
        <v>125</v>
      </c>
      <c r="V4" s="35" t="s">
        <v>127</v>
      </c>
      <c r="W4" s="51" t="s">
        <v>129</v>
      </c>
      <c r="X4" s="35" t="s">
        <v>132</v>
      </c>
      <c r="Y4" s="35" t="s">
        <v>134</v>
      </c>
      <c r="Z4" s="35" t="s">
        <v>136</v>
      </c>
      <c r="AA4" s="51" t="s">
        <v>138</v>
      </c>
      <c r="AB4" s="35" t="s">
        <v>144</v>
      </c>
      <c r="AC4" s="35" t="s">
        <v>150</v>
      </c>
      <c r="AD4" s="35" t="s">
        <v>152</v>
      </c>
      <c r="AE4" s="51" t="s">
        <v>158</v>
      </c>
      <c r="AF4" s="35" t="s">
        <v>594</v>
      </c>
      <c r="AG4" s="35" t="s">
        <v>606</v>
      </c>
      <c r="AH4" s="35" t="s">
        <v>617</v>
      </c>
      <c r="AI4" s="51" t="s">
        <v>619</v>
      </c>
      <c r="AJ4" s="35" t="s">
        <v>623</v>
      </c>
      <c r="AK4" s="35" t="s">
        <v>625</v>
      </c>
      <c r="AL4" s="35" t="s">
        <v>633</v>
      </c>
      <c r="AM4" s="51" t="s">
        <v>635</v>
      </c>
      <c r="AN4" s="35" t="s">
        <v>639</v>
      </c>
      <c r="AO4" s="35" t="s">
        <v>641</v>
      </c>
      <c r="AP4" s="35" t="s">
        <v>643</v>
      </c>
      <c r="AQ4" s="51" t="s">
        <v>645</v>
      </c>
      <c r="AR4" s="35" t="s">
        <v>649</v>
      </c>
      <c r="AS4" s="35" t="s">
        <v>651</v>
      </c>
      <c r="AT4" s="35" t="s">
        <v>653</v>
      </c>
      <c r="AU4" s="51" t="s">
        <v>655</v>
      </c>
      <c r="AV4" s="35" t="s">
        <v>659</v>
      </c>
      <c r="AW4" s="35" t="s">
        <v>662</v>
      </c>
      <c r="AX4" s="35" t="s">
        <v>665</v>
      </c>
      <c r="AY4" s="51" t="s">
        <v>680</v>
      </c>
      <c r="AZ4" s="36" t="s">
        <v>668</v>
      </c>
      <c r="BA4" s="36" t="s">
        <v>669</v>
      </c>
      <c r="BB4" s="36" t="s">
        <v>670</v>
      </c>
      <c r="BC4" s="36" t="s">
        <v>671</v>
      </c>
      <c r="BD4" s="36" t="s">
        <v>673</v>
      </c>
      <c r="BE4" s="36" t="s">
        <v>672</v>
      </c>
      <c r="BF4" s="36" t="s">
        <v>674</v>
      </c>
      <c r="BG4" s="36" t="s">
        <v>675</v>
      </c>
      <c r="BH4" s="36" t="s">
        <v>676</v>
      </c>
      <c r="BI4" s="36" t="s">
        <v>677</v>
      </c>
      <c r="BJ4" s="36" t="s">
        <v>678</v>
      </c>
      <c r="BK4" s="36" t="s">
        <v>681</v>
      </c>
    </row>
    <row r="5" spans="2:63" s="25" customFormat="1" ht="17.100000000000001" customHeight="1" thickBot="1" x14ac:dyDescent="0.25">
      <c r="C5" s="49" t="s">
        <v>50</v>
      </c>
      <c r="D5" s="38">
        <v>3</v>
      </c>
      <c r="E5" s="38">
        <v>9</v>
      </c>
      <c r="F5" s="38">
        <v>13</v>
      </c>
      <c r="G5" s="38">
        <v>13</v>
      </c>
      <c r="H5" s="38">
        <v>10</v>
      </c>
      <c r="I5" s="38">
        <v>8</v>
      </c>
      <c r="J5" s="38">
        <v>2</v>
      </c>
      <c r="K5" s="38">
        <v>5</v>
      </c>
      <c r="L5" s="38">
        <v>13</v>
      </c>
      <c r="M5" s="38">
        <v>15</v>
      </c>
      <c r="N5" s="38">
        <v>6</v>
      </c>
      <c r="O5" s="38">
        <v>9</v>
      </c>
      <c r="P5" s="38">
        <v>7</v>
      </c>
      <c r="Q5" s="38">
        <v>7</v>
      </c>
      <c r="R5" s="38">
        <v>8</v>
      </c>
      <c r="S5" s="38">
        <v>12</v>
      </c>
      <c r="T5" s="38">
        <v>17</v>
      </c>
      <c r="U5" s="38">
        <v>19</v>
      </c>
      <c r="V5" s="38">
        <v>8</v>
      </c>
      <c r="W5" s="38">
        <v>8</v>
      </c>
      <c r="X5" s="38">
        <v>19</v>
      </c>
      <c r="Y5" s="38">
        <v>9</v>
      </c>
      <c r="Z5" s="38">
        <v>8</v>
      </c>
      <c r="AA5" s="38">
        <v>26</v>
      </c>
      <c r="AB5" s="38">
        <v>11</v>
      </c>
      <c r="AC5" s="38">
        <v>10</v>
      </c>
      <c r="AD5" s="38">
        <v>7</v>
      </c>
      <c r="AE5" s="38">
        <v>18</v>
      </c>
      <c r="AF5" s="38">
        <v>12</v>
      </c>
      <c r="AG5" s="38">
        <v>8</v>
      </c>
      <c r="AH5" s="38">
        <v>3</v>
      </c>
      <c r="AI5" s="38">
        <v>4</v>
      </c>
      <c r="AJ5" s="38">
        <v>4</v>
      </c>
      <c r="AK5" s="38">
        <v>11</v>
      </c>
      <c r="AL5" s="38">
        <v>4</v>
      </c>
      <c r="AM5" s="38">
        <v>8</v>
      </c>
      <c r="AN5" s="38">
        <v>5</v>
      </c>
      <c r="AO5" s="38">
        <v>5</v>
      </c>
      <c r="AP5" s="38">
        <v>5</v>
      </c>
      <c r="AQ5" s="38">
        <v>7</v>
      </c>
      <c r="AR5" s="38">
        <v>9</v>
      </c>
      <c r="AS5" s="38">
        <v>3</v>
      </c>
      <c r="AT5" s="38">
        <v>9</v>
      </c>
      <c r="AU5" s="38">
        <v>7</v>
      </c>
      <c r="AV5" s="38">
        <v>11</v>
      </c>
      <c r="AW5" s="38">
        <v>4</v>
      </c>
      <c r="AX5" s="38">
        <v>5</v>
      </c>
      <c r="AY5" s="38">
        <v>9</v>
      </c>
      <c r="AZ5" s="38">
        <f t="shared" ref="AZ5:AZ21" si="0">+D5+E5+F5+G5</f>
        <v>38</v>
      </c>
      <c r="BA5" s="38">
        <f t="shared" ref="BA5:BA21" si="1">+H5+I5+J5+K5</f>
        <v>25</v>
      </c>
      <c r="BB5" s="38">
        <f t="shared" ref="BB5:BB21" si="2">+L5+M5+N5+O5</f>
        <v>43</v>
      </c>
      <c r="BC5" s="38">
        <f t="shared" ref="BC5:BC21" si="3">+P5+Q5+R5+S5</f>
        <v>34</v>
      </c>
      <c r="BD5" s="38">
        <f t="shared" ref="BD5:BD22" si="4">+T5+U5+V5+W5</f>
        <v>52</v>
      </c>
      <c r="BE5" s="38">
        <f t="shared" ref="BE5:BE22" si="5">+X5+Y5+Z5+AA5</f>
        <v>62</v>
      </c>
      <c r="BF5" s="38">
        <f t="shared" ref="BF5:BF22" si="6">+AB5+AC5+AD5+AE5</f>
        <v>46</v>
      </c>
      <c r="BG5" s="38">
        <f t="shared" ref="BG5:BG22" si="7">+AF5+AG5+AH5+AI5</f>
        <v>27</v>
      </c>
      <c r="BH5" s="38">
        <f t="shared" ref="BH5:BH22" si="8">+AJ5+AK5+AL5+AM5</f>
        <v>27</v>
      </c>
      <c r="BI5" s="38">
        <f t="shared" ref="BI5:BI22" si="9">+AN5+AO5+AP5+AQ5</f>
        <v>22</v>
      </c>
      <c r="BJ5" s="38">
        <f t="shared" ref="BJ5:BJ22" si="10">+AR5+AS5+AT5+AU5</f>
        <v>28</v>
      </c>
      <c r="BK5" s="38">
        <f>+AV5+AW5+AX5+AY5</f>
        <v>29</v>
      </c>
    </row>
    <row r="6" spans="2:63" s="25" customFormat="1" ht="17.100000000000001" customHeight="1" thickBot="1" x14ac:dyDescent="0.25">
      <c r="C6" s="49" t="s">
        <v>51</v>
      </c>
      <c r="D6" s="38">
        <v>1</v>
      </c>
      <c r="E6" s="38">
        <v>1</v>
      </c>
      <c r="F6" s="38">
        <v>0</v>
      </c>
      <c r="G6" s="38">
        <v>1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1</v>
      </c>
      <c r="N6" s="38">
        <v>0</v>
      </c>
      <c r="O6" s="38">
        <v>0</v>
      </c>
      <c r="P6" s="38">
        <v>2</v>
      </c>
      <c r="Q6" s="38">
        <v>2</v>
      </c>
      <c r="R6" s="38">
        <v>0</v>
      </c>
      <c r="S6" s="38">
        <v>2</v>
      </c>
      <c r="T6" s="38">
        <v>3</v>
      </c>
      <c r="U6" s="38">
        <v>2</v>
      </c>
      <c r="V6" s="38">
        <v>0</v>
      </c>
      <c r="W6" s="38">
        <v>0</v>
      </c>
      <c r="X6" s="38">
        <v>3</v>
      </c>
      <c r="Y6" s="38">
        <v>0</v>
      </c>
      <c r="Z6" s="38">
        <v>1</v>
      </c>
      <c r="AA6" s="38">
        <v>0</v>
      </c>
      <c r="AB6" s="38">
        <v>0</v>
      </c>
      <c r="AC6" s="38">
        <v>0</v>
      </c>
      <c r="AD6" s="38">
        <v>2</v>
      </c>
      <c r="AE6" s="38">
        <v>0</v>
      </c>
      <c r="AF6" s="38">
        <v>0</v>
      </c>
      <c r="AG6" s="38">
        <v>1</v>
      </c>
      <c r="AH6" s="38">
        <v>1</v>
      </c>
      <c r="AI6" s="38">
        <v>3</v>
      </c>
      <c r="AJ6" s="38">
        <v>1</v>
      </c>
      <c r="AK6" s="38">
        <v>1</v>
      </c>
      <c r="AL6" s="38">
        <v>0</v>
      </c>
      <c r="AM6" s="38">
        <v>1</v>
      </c>
      <c r="AN6" s="38">
        <v>2</v>
      </c>
      <c r="AO6" s="38">
        <v>0</v>
      </c>
      <c r="AP6" s="38">
        <v>0</v>
      </c>
      <c r="AQ6" s="38">
        <v>2</v>
      </c>
      <c r="AR6" s="38">
        <v>0</v>
      </c>
      <c r="AS6" s="38">
        <v>1</v>
      </c>
      <c r="AT6" s="38">
        <v>0</v>
      </c>
      <c r="AU6" s="38">
        <v>2</v>
      </c>
      <c r="AV6" s="38">
        <v>1</v>
      </c>
      <c r="AW6" s="38">
        <v>2</v>
      </c>
      <c r="AX6" s="38">
        <v>0</v>
      </c>
      <c r="AY6" s="38">
        <v>0</v>
      </c>
      <c r="AZ6" s="38">
        <f t="shared" si="0"/>
        <v>3</v>
      </c>
      <c r="BA6" s="38">
        <f t="shared" si="1"/>
        <v>0</v>
      </c>
      <c r="BB6" s="38">
        <f t="shared" si="2"/>
        <v>1</v>
      </c>
      <c r="BC6" s="38">
        <f t="shared" si="3"/>
        <v>6</v>
      </c>
      <c r="BD6" s="38">
        <f t="shared" si="4"/>
        <v>5</v>
      </c>
      <c r="BE6" s="38">
        <f t="shared" si="5"/>
        <v>4</v>
      </c>
      <c r="BF6" s="38">
        <f t="shared" si="6"/>
        <v>2</v>
      </c>
      <c r="BG6" s="38">
        <f t="shared" si="7"/>
        <v>5</v>
      </c>
      <c r="BH6" s="38">
        <f t="shared" si="8"/>
        <v>3</v>
      </c>
      <c r="BI6" s="38">
        <f t="shared" si="9"/>
        <v>4</v>
      </c>
      <c r="BJ6" s="38">
        <f t="shared" si="10"/>
        <v>3</v>
      </c>
      <c r="BK6" s="38">
        <f t="shared" ref="BK6:BK22" si="11">+AV6+AW6+AX6+AY6</f>
        <v>3</v>
      </c>
    </row>
    <row r="7" spans="2:63" s="25" customFormat="1" ht="17.100000000000001" customHeight="1" thickBot="1" x14ac:dyDescent="0.25">
      <c r="C7" s="49" t="s">
        <v>52</v>
      </c>
      <c r="D7" s="38">
        <v>0</v>
      </c>
      <c r="E7" s="38">
        <v>3</v>
      </c>
      <c r="F7" s="38">
        <v>0</v>
      </c>
      <c r="G7" s="38">
        <v>3</v>
      </c>
      <c r="H7" s="38">
        <v>0</v>
      </c>
      <c r="I7" s="38">
        <v>4</v>
      </c>
      <c r="J7" s="38">
        <v>0</v>
      </c>
      <c r="K7" s="38">
        <v>0</v>
      </c>
      <c r="L7" s="38">
        <v>2</v>
      </c>
      <c r="M7" s="38">
        <v>2</v>
      </c>
      <c r="N7" s="38">
        <v>2</v>
      </c>
      <c r="O7" s="38">
        <v>1</v>
      </c>
      <c r="P7" s="38">
        <v>1</v>
      </c>
      <c r="Q7" s="38">
        <v>1</v>
      </c>
      <c r="R7" s="38">
        <v>1</v>
      </c>
      <c r="S7" s="38">
        <v>0</v>
      </c>
      <c r="T7" s="38">
        <v>0</v>
      </c>
      <c r="U7" s="38">
        <v>1</v>
      </c>
      <c r="V7" s="38">
        <v>1</v>
      </c>
      <c r="W7" s="38">
        <v>1</v>
      </c>
      <c r="X7" s="38">
        <v>1</v>
      </c>
      <c r="Y7" s="38">
        <v>0</v>
      </c>
      <c r="Z7" s="38">
        <v>0</v>
      </c>
      <c r="AA7" s="38">
        <v>2</v>
      </c>
      <c r="AB7" s="38">
        <v>0</v>
      </c>
      <c r="AC7" s="38">
        <v>3</v>
      </c>
      <c r="AD7" s="38">
        <v>0</v>
      </c>
      <c r="AE7" s="38">
        <v>1</v>
      </c>
      <c r="AF7" s="38">
        <v>0</v>
      </c>
      <c r="AG7" s="38">
        <v>2</v>
      </c>
      <c r="AH7" s="38">
        <v>0</v>
      </c>
      <c r="AI7" s="38">
        <v>0</v>
      </c>
      <c r="AJ7" s="38">
        <v>0</v>
      </c>
      <c r="AK7" s="38">
        <v>0</v>
      </c>
      <c r="AL7" s="38">
        <v>0</v>
      </c>
      <c r="AM7" s="38">
        <v>1</v>
      </c>
      <c r="AN7" s="38">
        <v>0</v>
      </c>
      <c r="AO7" s="38">
        <v>2</v>
      </c>
      <c r="AP7" s="38">
        <v>1</v>
      </c>
      <c r="AQ7" s="38">
        <v>1</v>
      </c>
      <c r="AR7" s="38">
        <v>1</v>
      </c>
      <c r="AS7" s="38">
        <v>0</v>
      </c>
      <c r="AT7" s="38">
        <v>0</v>
      </c>
      <c r="AU7" s="38">
        <v>0</v>
      </c>
      <c r="AV7" s="38">
        <v>1</v>
      </c>
      <c r="AW7" s="38">
        <v>0</v>
      </c>
      <c r="AX7" s="38">
        <v>0</v>
      </c>
      <c r="AY7" s="38">
        <v>0</v>
      </c>
      <c r="AZ7" s="38">
        <f t="shared" si="0"/>
        <v>6</v>
      </c>
      <c r="BA7" s="38">
        <f t="shared" si="1"/>
        <v>4</v>
      </c>
      <c r="BB7" s="38">
        <f t="shared" si="2"/>
        <v>7</v>
      </c>
      <c r="BC7" s="38">
        <f t="shared" si="3"/>
        <v>3</v>
      </c>
      <c r="BD7" s="38">
        <f t="shared" si="4"/>
        <v>3</v>
      </c>
      <c r="BE7" s="38">
        <f t="shared" si="5"/>
        <v>3</v>
      </c>
      <c r="BF7" s="38">
        <f t="shared" si="6"/>
        <v>4</v>
      </c>
      <c r="BG7" s="38">
        <f t="shared" si="7"/>
        <v>2</v>
      </c>
      <c r="BH7" s="38">
        <f t="shared" si="8"/>
        <v>1</v>
      </c>
      <c r="BI7" s="38">
        <f t="shared" si="9"/>
        <v>4</v>
      </c>
      <c r="BJ7" s="38">
        <f t="shared" si="10"/>
        <v>1</v>
      </c>
      <c r="BK7" s="38">
        <f t="shared" si="11"/>
        <v>1</v>
      </c>
    </row>
    <row r="8" spans="2:63" s="25" customFormat="1" ht="17.100000000000001" customHeight="1" thickBot="1" x14ac:dyDescent="0.25">
      <c r="C8" s="49" t="s">
        <v>113</v>
      </c>
      <c r="D8" s="38">
        <v>1</v>
      </c>
      <c r="E8" s="38">
        <v>1</v>
      </c>
      <c r="F8" s="38">
        <v>2</v>
      </c>
      <c r="G8" s="38">
        <v>1</v>
      </c>
      <c r="H8" s="38">
        <v>1</v>
      </c>
      <c r="I8" s="38">
        <v>2</v>
      </c>
      <c r="J8" s="38">
        <v>0</v>
      </c>
      <c r="K8" s="38">
        <v>0</v>
      </c>
      <c r="L8" s="38">
        <v>2</v>
      </c>
      <c r="M8" s="38">
        <v>1</v>
      </c>
      <c r="N8" s="38">
        <v>0</v>
      </c>
      <c r="O8" s="38">
        <v>0</v>
      </c>
      <c r="P8" s="38">
        <v>2</v>
      </c>
      <c r="Q8" s="38">
        <v>2</v>
      </c>
      <c r="R8" s="38">
        <v>0</v>
      </c>
      <c r="S8" s="38">
        <v>0</v>
      </c>
      <c r="T8" s="38">
        <v>0</v>
      </c>
      <c r="U8" s="38">
        <v>2</v>
      </c>
      <c r="V8" s="38">
        <v>0</v>
      </c>
      <c r="W8" s="38">
        <v>1</v>
      </c>
      <c r="X8" s="38">
        <v>1</v>
      </c>
      <c r="Y8" s="38">
        <v>0</v>
      </c>
      <c r="Z8" s="38">
        <v>0</v>
      </c>
      <c r="AA8" s="38">
        <v>1</v>
      </c>
      <c r="AB8" s="38">
        <v>0</v>
      </c>
      <c r="AC8" s="38">
        <v>1</v>
      </c>
      <c r="AD8" s="38">
        <v>1</v>
      </c>
      <c r="AE8" s="38">
        <v>0</v>
      </c>
      <c r="AF8" s="38">
        <v>0</v>
      </c>
      <c r="AG8" s="38">
        <v>0</v>
      </c>
      <c r="AH8" s="38">
        <v>0</v>
      </c>
      <c r="AI8" s="38">
        <v>2</v>
      </c>
      <c r="AJ8" s="38">
        <v>1</v>
      </c>
      <c r="AK8" s="38">
        <v>1</v>
      </c>
      <c r="AL8" s="38">
        <v>0</v>
      </c>
      <c r="AM8" s="38">
        <v>1</v>
      </c>
      <c r="AN8" s="38">
        <v>0</v>
      </c>
      <c r="AO8" s="38">
        <v>1</v>
      </c>
      <c r="AP8" s="38">
        <v>0</v>
      </c>
      <c r="AQ8" s="38">
        <v>0</v>
      </c>
      <c r="AR8" s="38">
        <v>1</v>
      </c>
      <c r="AS8" s="38">
        <v>0</v>
      </c>
      <c r="AT8" s="38">
        <v>0</v>
      </c>
      <c r="AU8" s="38">
        <v>1</v>
      </c>
      <c r="AV8" s="38">
        <v>3</v>
      </c>
      <c r="AW8" s="38">
        <v>1</v>
      </c>
      <c r="AX8" s="38">
        <v>0</v>
      </c>
      <c r="AY8" s="38">
        <v>0</v>
      </c>
      <c r="AZ8" s="38">
        <f t="shared" si="0"/>
        <v>5</v>
      </c>
      <c r="BA8" s="38">
        <f t="shared" si="1"/>
        <v>3</v>
      </c>
      <c r="BB8" s="38">
        <f t="shared" si="2"/>
        <v>3</v>
      </c>
      <c r="BC8" s="38">
        <f t="shared" si="3"/>
        <v>4</v>
      </c>
      <c r="BD8" s="38">
        <f t="shared" si="4"/>
        <v>3</v>
      </c>
      <c r="BE8" s="38">
        <f t="shared" si="5"/>
        <v>2</v>
      </c>
      <c r="BF8" s="38">
        <f t="shared" si="6"/>
        <v>2</v>
      </c>
      <c r="BG8" s="38">
        <f t="shared" si="7"/>
        <v>2</v>
      </c>
      <c r="BH8" s="38">
        <f t="shared" si="8"/>
        <v>3</v>
      </c>
      <c r="BI8" s="38">
        <f t="shared" si="9"/>
        <v>1</v>
      </c>
      <c r="BJ8" s="38">
        <f t="shared" si="10"/>
        <v>2</v>
      </c>
      <c r="BK8" s="38">
        <f t="shared" si="11"/>
        <v>4</v>
      </c>
    </row>
    <row r="9" spans="2:63" s="25" customFormat="1" ht="17.100000000000001" customHeight="1" thickBot="1" x14ac:dyDescent="0.25">
      <c r="C9" s="49" t="s">
        <v>53</v>
      </c>
      <c r="D9" s="38">
        <v>0</v>
      </c>
      <c r="E9" s="38">
        <v>5</v>
      </c>
      <c r="F9" s="38">
        <v>4</v>
      </c>
      <c r="G9" s="38">
        <v>1</v>
      </c>
      <c r="H9" s="38">
        <v>1</v>
      </c>
      <c r="I9" s="38">
        <v>5</v>
      </c>
      <c r="J9" s="38">
        <v>3</v>
      </c>
      <c r="K9" s="38">
        <v>3</v>
      </c>
      <c r="L9" s="38">
        <v>1</v>
      </c>
      <c r="M9" s="38">
        <v>2</v>
      </c>
      <c r="N9" s="38">
        <v>2</v>
      </c>
      <c r="O9" s="38">
        <v>0</v>
      </c>
      <c r="P9" s="38">
        <v>1</v>
      </c>
      <c r="Q9" s="38">
        <v>1</v>
      </c>
      <c r="R9" s="38">
        <v>2</v>
      </c>
      <c r="S9" s="38">
        <v>6</v>
      </c>
      <c r="T9" s="38">
        <v>1</v>
      </c>
      <c r="U9" s="38">
        <v>2</v>
      </c>
      <c r="V9" s="38">
        <v>1</v>
      </c>
      <c r="W9" s="38">
        <v>2</v>
      </c>
      <c r="X9" s="38">
        <v>1</v>
      </c>
      <c r="Y9" s="38">
        <v>1</v>
      </c>
      <c r="Z9" s="38">
        <v>0</v>
      </c>
      <c r="AA9" s="38">
        <v>0</v>
      </c>
      <c r="AB9" s="38">
        <v>1</v>
      </c>
      <c r="AC9" s="38">
        <v>1</v>
      </c>
      <c r="AD9" s="38">
        <v>1</v>
      </c>
      <c r="AE9" s="38">
        <v>1</v>
      </c>
      <c r="AF9" s="38">
        <v>1</v>
      </c>
      <c r="AG9" s="38">
        <v>0</v>
      </c>
      <c r="AH9" s="38">
        <v>3</v>
      </c>
      <c r="AI9" s="38">
        <v>0</v>
      </c>
      <c r="AJ9" s="38">
        <v>1</v>
      </c>
      <c r="AK9" s="38">
        <v>1</v>
      </c>
      <c r="AL9" s="38">
        <v>0</v>
      </c>
      <c r="AM9" s="38">
        <v>0</v>
      </c>
      <c r="AN9" s="38">
        <v>0</v>
      </c>
      <c r="AO9" s="38">
        <v>0</v>
      </c>
      <c r="AP9" s="38">
        <v>1</v>
      </c>
      <c r="AQ9" s="38">
        <v>4</v>
      </c>
      <c r="AR9" s="38">
        <v>2</v>
      </c>
      <c r="AS9" s="38">
        <v>2</v>
      </c>
      <c r="AT9" s="38">
        <v>0</v>
      </c>
      <c r="AU9" s="38">
        <v>2</v>
      </c>
      <c r="AV9" s="38">
        <v>0</v>
      </c>
      <c r="AW9" s="38">
        <v>2</v>
      </c>
      <c r="AX9" s="38">
        <v>1</v>
      </c>
      <c r="AY9" s="38">
        <v>2</v>
      </c>
      <c r="AZ9" s="38">
        <f t="shared" si="0"/>
        <v>10</v>
      </c>
      <c r="BA9" s="38">
        <f t="shared" si="1"/>
        <v>12</v>
      </c>
      <c r="BB9" s="38">
        <f t="shared" si="2"/>
        <v>5</v>
      </c>
      <c r="BC9" s="38">
        <f t="shared" si="3"/>
        <v>10</v>
      </c>
      <c r="BD9" s="38">
        <f t="shared" si="4"/>
        <v>6</v>
      </c>
      <c r="BE9" s="38">
        <f t="shared" si="5"/>
        <v>2</v>
      </c>
      <c r="BF9" s="38">
        <f t="shared" si="6"/>
        <v>4</v>
      </c>
      <c r="BG9" s="38">
        <f t="shared" si="7"/>
        <v>4</v>
      </c>
      <c r="BH9" s="38">
        <f t="shared" si="8"/>
        <v>2</v>
      </c>
      <c r="BI9" s="38">
        <f t="shared" si="9"/>
        <v>5</v>
      </c>
      <c r="BJ9" s="38">
        <f t="shared" si="10"/>
        <v>6</v>
      </c>
      <c r="BK9" s="38">
        <f t="shared" si="11"/>
        <v>5</v>
      </c>
    </row>
    <row r="10" spans="2:63" s="25" customFormat="1" ht="17.100000000000001" customHeight="1" thickBot="1" x14ac:dyDescent="0.25">
      <c r="C10" s="92" t="s">
        <v>54</v>
      </c>
      <c r="D10" s="93">
        <v>0</v>
      </c>
      <c r="E10" s="93">
        <v>0</v>
      </c>
      <c r="F10" s="93">
        <v>0</v>
      </c>
      <c r="G10" s="93">
        <v>0</v>
      </c>
      <c r="H10" s="93">
        <v>0</v>
      </c>
      <c r="I10" s="93">
        <v>1</v>
      </c>
      <c r="J10" s="93">
        <v>1</v>
      </c>
      <c r="K10" s="93">
        <v>1</v>
      </c>
      <c r="L10" s="93">
        <v>0</v>
      </c>
      <c r="M10" s="93">
        <v>0</v>
      </c>
      <c r="N10" s="93">
        <v>0</v>
      </c>
      <c r="O10" s="93">
        <v>1</v>
      </c>
      <c r="P10" s="93">
        <v>0</v>
      </c>
      <c r="Q10" s="93">
        <v>0</v>
      </c>
      <c r="R10" s="93">
        <v>1</v>
      </c>
      <c r="S10" s="93">
        <v>0</v>
      </c>
      <c r="T10" s="93">
        <v>0</v>
      </c>
      <c r="U10" s="93">
        <v>0</v>
      </c>
      <c r="V10" s="93">
        <v>0</v>
      </c>
      <c r="W10" s="93">
        <v>0</v>
      </c>
      <c r="X10" s="93">
        <v>0</v>
      </c>
      <c r="Y10" s="93">
        <v>0</v>
      </c>
      <c r="Z10" s="93">
        <v>1</v>
      </c>
      <c r="AA10" s="93">
        <v>0</v>
      </c>
      <c r="AB10" s="93">
        <v>1</v>
      </c>
      <c r="AC10" s="93">
        <v>0</v>
      </c>
      <c r="AD10" s="93">
        <v>0</v>
      </c>
      <c r="AE10" s="93">
        <v>0</v>
      </c>
      <c r="AF10" s="93">
        <v>0</v>
      </c>
      <c r="AG10" s="93">
        <v>0</v>
      </c>
      <c r="AH10" s="93">
        <v>0</v>
      </c>
      <c r="AI10" s="93">
        <v>0</v>
      </c>
      <c r="AJ10" s="93">
        <v>0</v>
      </c>
      <c r="AK10" s="93">
        <v>1</v>
      </c>
      <c r="AL10" s="93">
        <v>1</v>
      </c>
      <c r="AM10" s="93">
        <v>0</v>
      </c>
      <c r="AN10" s="93">
        <v>0</v>
      </c>
      <c r="AO10" s="93">
        <v>0</v>
      </c>
      <c r="AP10" s="93">
        <v>0</v>
      </c>
      <c r="AQ10" s="93">
        <v>2</v>
      </c>
      <c r="AR10" s="93">
        <v>0</v>
      </c>
      <c r="AS10" s="93">
        <v>1</v>
      </c>
      <c r="AT10" s="93">
        <v>0</v>
      </c>
      <c r="AU10" s="93">
        <v>0</v>
      </c>
      <c r="AV10" s="93">
        <v>0</v>
      </c>
      <c r="AW10" s="93">
        <v>0</v>
      </c>
      <c r="AX10" s="93">
        <v>0</v>
      </c>
      <c r="AY10" s="93">
        <v>0</v>
      </c>
      <c r="AZ10" s="93">
        <f t="shared" si="0"/>
        <v>0</v>
      </c>
      <c r="BA10" s="93">
        <f t="shared" si="1"/>
        <v>3</v>
      </c>
      <c r="BB10" s="93">
        <f t="shared" si="2"/>
        <v>1</v>
      </c>
      <c r="BC10" s="93">
        <f t="shared" si="3"/>
        <v>1</v>
      </c>
      <c r="BD10" s="93">
        <f t="shared" si="4"/>
        <v>0</v>
      </c>
      <c r="BE10" s="93">
        <f t="shared" si="5"/>
        <v>1</v>
      </c>
      <c r="BF10" s="93">
        <f t="shared" si="6"/>
        <v>1</v>
      </c>
      <c r="BG10" s="93">
        <f t="shared" si="7"/>
        <v>0</v>
      </c>
      <c r="BH10" s="93">
        <f t="shared" si="8"/>
        <v>2</v>
      </c>
      <c r="BI10" s="93">
        <f t="shared" si="9"/>
        <v>2</v>
      </c>
      <c r="BJ10" s="93">
        <f t="shared" si="10"/>
        <v>1</v>
      </c>
      <c r="BK10" s="93">
        <f t="shared" si="11"/>
        <v>0</v>
      </c>
    </row>
    <row r="11" spans="2:63" s="25" customFormat="1" ht="17.100000000000001" customHeight="1" thickBot="1" x14ac:dyDescent="0.25">
      <c r="C11" s="49" t="s">
        <v>112</v>
      </c>
      <c r="D11" s="38">
        <v>2</v>
      </c>
      <c r="E11" s="38">
        <v>3</v>
      </c>
      <c r="F11" s="38">
        <v>0</v>
      </c>
      <c r="G11" s="38">
        <v>0</v>
      </c>
      <c r="H11" s="38">
        <v>3</v>
      </c>
      <c r="I11" s="38">
        <v>2</v>
      </c>
      <c r="J11" s="38">
        <v>2</v>
      </c>
      <c r="K11" s="38">
        <v>2</v>
      </c>
      <c r="L11" s="38">
        <v>2</v>
      </c>
      <c r="M11" s="38">
        <v>1</v>
      </c>
      <c r="N11" s="38">
        <v>2</v>
      </c>
      <c r="O11" s="38">
        <v>2</v>
      </c>
      <c r="P11" s="38">
        <v>0</v>
      </c>
      <c r="Q11" s="38">
        <v>2</v>
      </c>
      <c r="R11" s="38">
        <v>2</v>
      </c>
      <c r="S11" s="38">
        <v>1</v>
      </c>
      <c r="T11" s="38">
        <v>0</v>
      </c>
      <c r="U11" s="38">
        <v>1</v>
      </c>
      <c r="V11" s="38">
        <v>0</v>
      </c>
      <c r="W11" s="38">
        <v>1</v>
      </c>
      <c r="X11" s="38">
        <v>1</v>
      </c>
      <c r="Y11" s="38">
        <v>1</v>
      </c>
      <c r="Z11" s="38">
        <v>0</v>
      </c>
      <c r="AA11" s="38">
        <v>1</v>
      </c>
      <c r="AB11" s="38">
        <v>1</v>
      </c>
      <c r="AC11" s="38">
        <v>3</v>
      </c>
      <c r="AD11" s="38">
        <v>2</v>
      </c>
      <c r="AE11" s="38">
        <v>1</v>
      </c>
      <c r="AF11" s="38">
        <v>2</v>
      </c>
      <c r="AG11" s="38">
        <v>1</v>
      </c>
      <c r="AH11" s="38">
        <v>1</v>
      </c>
      <c r="AI11" s="38">
        <v>3</v>
      </c>
      <c r="AJ11" s="38">
        <v>1</v>
      </c>
      <c r="AK11" s="38">
        <v>1</v>
      </c>
      <c r="AL11" s="38">
        <v>2</v>
      </c>
      <c r="AM11" s="38">
        <v>3</v>
      </c>
      <c r="AN11" s="38">
        <v>0</v>
      </c>
      <c r="AO11" s="38">
        <v>3</v>
      </c>
      <c r="AP11" s="38">
        <v>3</v>
      </c>
      <c r="AQ11" s="38">
        <v>2</v>
      </c>
      <c r="AR11" s="38">
        <v>2</v>
      </c>
      <c r="AS11" s="38">
        <v>0</v>
      </c>
      <c r="AT11" s="38">
        <v>1</v>
      </c>
      <c r="AU11" s="38">
        <v>0</v>
      </c>
      <c r="AV11" s="38">
        <v>2</v>
      </c>
      <c r="AW11" s="38">
        <v>1</v>
      </c>
      <c r="AX11" s="38">
        <v>0</v>
      </c>
      <c r="AY11" s="38">
        <v>1</v>
      </c>
      <c r="AZ11" s="38">
        <f t="shared" si="0"/>
        <v>5</v>
      </c>
      <c r="BA11" s="38">
        <f t="shared" si="1"/>
        <v>9</v>
      </c>
      <c r="BB11" s="38">
        <f t="shared" si="2"/>
        <v>7</v>
      </c>
      <c r="BC11" s="38">
        <f t="shared" si="3"/>
        <v>5</v>
      </c>
      <c r="BD11" s="38">
        <f t="shared" si="4"/>
        <v>2</v>
      </c>
      <c r="BE11" s="38">
        <f t="shared" si="5"/>
        <v>3</v>
      </c>
      <c r="BF11" s="38">
        <f t="shared" si="6"/>
        <v>7</v>
      </c>
      <c r="BG11" s="38">
        <f t="shared" si="7"/>
        <v>7</v>
      </c>
      <c r="BH11" s="38">
        <f t="shared" si="8"/>
        <v>7</v>
      </c>
      <c r="BI11" s="38">
        <f t="shared" si="9"/>
        <v>8</v>
      </c>
      <c r="BJ11" s="38">
        <f t="shared" si="10"/>
        <v>3</v>
      </c>
      <c r="BK11" s="38">
        <f t="shared" si="11"/>
        <v>4</v>
      </c>
    </row>
    <row r="12" spans="2:63" s="25" customFormat="1" ht="17.100000000000001" customHeight="1" thickBot="1" x14ac:dyDescent="0.25">
      <c r="C12" s="49" t="s">
        <v>89</v>
      </c>
      <c r="D12" s="38">
        <v>1</v>
      </c>
      <c r="E12" s="38">
        <v>1</v>
      </c>
      <c r="F12" s="38">
        <v>0</v>
      </c>
      <c r="G12" s="38">
        <v>0</v>
      </c>
      <c r="H12" s="38">
        <v>1</v>
      </c>
      <c r="I12" s="38">
        <v>1</v>
      </c>
      <c r="J12" s="38">
        <v>1</v>
      </c>
      <c r="K12" s="38">
        <v>1</v>
      </c>
      <c r="L12" s="38">
        <v>1</v>
      </c>
      <c r="M12" s="38">
        <v>1</v>
      </c>
      <c r="N12" s="38">
        <v>2</v>
      </c>
      <c r="O12" s="38">
        <v>3</v>
      </c>
      <c r="P12" s="38">
        <v>0</v>
      </c>
      <c r="Q12" s="38">
        <v>0</v>
      </c>
      <c r="R12" s="38">
        <v>1</v>
      </c>
      <c r="S12" s="38">
        <v>1</v>
      </c>
      <c r="T12" s="38">
        <v>0</v>
      </c>
      <c r="U12" s="38">
        <v>1</v>
      </c>
      <c r="V12" s="38">
        <v>0</v>
      </c>
      <c r="W12" s="38">
        <v>1</v>
      </c>
      <c r="X12" s="38">
        <v>1</v>
      </c>
      <c r="Y12" s="38">
        <v>1</v>
      </c>
      <c r="Z12" s="38">
        <v>0</v>
      </c>
      <c r="AA12" s="38">
        <v>2</v>
      </c>
      <c r="AB12" s="38">
        <v>2</v>
      </c>
      <c r="AC12" s="38">
        <v>2</v>
      </c>
      <c r="AD12" s="38">
        <v>2</v>
      </c>
      <c r="AE12" s="38">
        <v>3</v>
      </c>
      <c r="AF12" s="38">
        <v>2</v>
      </c>
      <c r="AG12" s="38">
        <v>1</v>
      </c>
      <c r="AH12" s="38">
        <v>0</v>
      </c>
      <c r="AI12" s="38">
        <v>1</v>
      </c>
      <c r="AJ12" s="38">
        <v>4</v>
      </c>
      <c r="AK12" s="38">
        <v>2</v>
      </c>
      <c r="AL12" s="38">
        <v>3</v>
      </c>
      <c r="AM12" s="38">
        <v>1</v>
      </c>
      <c r="AN12" s="38">
        <v>1</v>
      </c>
      <c r="AO12" s="38">
        <v>2</v>
      </c>
      <c r="AP12" s="38">
        <v>0</v>
      </c>
      <c r="AQ12" s="38">
        <v>3</v>
      </c>
      <c r="AR12" s="38">
        <v>2</v>
      </c>
      <c r="AS12" s="38">
        <v>1</v>
      </c>
      <c r="AT12" s="38">
        <v>3</v>
      </c>
      <c r="AU12" s="38">
        <v>2</v>
      </c>
      <c r="AV12" s="38">
        <v>0</v>
      </c>
      <c r="AW12" s="38">
        <v>3</v>
      </c>
      <c r="AX12" s="38">
        <v>4</v>
      </c>
      <c r="AY12" s="38">
        <v>2</v>
      </c>
      <c r="AZ12" s="38">
        <f t="shared" si="0"/>
        <v>2</v>
      </c>
      <c r="BA12" s="38">
        <f t="shared" si="1"/>
        <v>4</v>
      </c>
      <c r="BB12" s="38">
        <f t="shared" si="2"/>
        <v>7</v>
      </c>
      <c r="BC12" s="38">
        <f t="shared" si="3"/>
        <v>2</v>
      </c>
      <c r="BD12" s="38">
        <f t="shared" si="4"/>
        <v>2</v>
      </c>
      <c r="BE12" s="38">
        <f t="shared" si="5"/>
        <v>4</v>
      </c>
      <c r="BF12" s="38">
        <f t="shared" si="6"/>
        <v>9</v>
      </c>
      <c r="BG12" s="38">
        <f t="shared" si="7"/>
        <v>4</v>
      </c>
      <c r="BH12" s="38">
        <f t="shared" si="8"/>
        <v>10</v>
      </c>
      <c r="BI12" s="38">
        <f t="shared" si="9"/>
        <v>6</v>
      </c>
      <c r="BJ12" s="38">
        <f t="shared" si="10"/>
        <v>8</v>
      </c>
      <c r="BK12" s="38">
        <f t="shared" si="11"/>
        <v>9</v>
      </c>
    </row>
    <row r="13" spans="2:63" s="25" customFormat="1" ht="17.100000000000001" customHeight="1" thickBot="1" x14ac:dyDescent="0.25">
      <c r="C13" s="49" t="s">
        <v>75</v>
      </c>
      <c r="D13" s="38">
        <v>11</v>
      </c>
      <c r="E13" s="38">
        <v>10</v>
      </c>
      <c r="F13" s="38">
        <v>3</v>
      </c>
      <c r="G13" s="38">
        <v>6</v>
      </c>
      <c r="H13" s="38">
        <v>4</v>
      </c>
      <c r="I13" s="38">
        <v>5</v>
      </c>
      <c r="J13" s="38">
        <v>8</v>
      </c>
      <c r="K13" s="38">
        <v>9</v>
      </c>
      <c r="L13" s="38">
        <v>4</v>
      </c>
      <c r="M13" s="38">
        <v>3</v>
      </c>
      <c r="N13" s="38">
        <v>3</v>
      </c>
      <c r="O13" s="38">
        <v>11</v>
      </c>
      <c r="P13" s="38">
        <v>3</v>
      </c>
      <c r="Q13" s="38">
        <v>10</v>
      </c>
      <c r="R13" s="38">
        <v>1</v>
      </c>
      <c r="S13" s="38">
        <v>10</v>
      </c>
      <c r="T13" s="38">
        <v>12</v>
      </c>
      <c r="U13" s="38">
        <v>9</v>
      </c>
      <c r="V13" s="38">
        <v>5</v>
      </c>
      <c r="W13" s="38">
        <v>6</v>
      </c>
      <c r="X13" s="38">
        <v>7</v>
      </c>
      <c r="Y13" s="38">
        <v>7</v>
      </c>
      <c r="Z13" s="38">
        <v>6</v>
      </c>
      <c r="AA13" s="38">
        <v>7</v>
      </c>
      <c r="AB13" s="38">
        <v>13</v>
      </c>
      <c r="AC13" s="38">
        <v>10</v>
      </c>
      <c r="AD13" s="38">
        <v>2</v>
      </c>
      <c r="AE13" s="38">
        <v>12</v>
      </c>
      <c r="AF13" s="38">
        <v>22</v>
      </c>
      <c r="AG13" s="38">
        <v>30</v>
      </c>
      <c r="AH13" s="38">
        <v>16</v>
      </c>
      <c r="AI13" s="38">
        <v>25</v>
      </c>
      <c r="AJ13" s="38">
        <v>24</v>
      </c>
      <c r="AK13" s="38">
        <v>18</v>
      </c>
      <c r="AL13" s="38">
        <v>30</v>
      </c>
      <c r="AM13" s="38">
        <v>30</v>
      </c>
      <c r="AN13" s="38">
        <v>16</v>
      </c>
      <c r="AO13" s="38">
        <v>17</v>
      </c>
      <c r="AP13" s="38">
        <v>10</v>
      </c>
      <c r="AQ13" s="38">
        <v>8</v>
      </c>
      <c r="AR13" s="38">
        <v>8</v>
      </c>
      <c r="AS13" s="38">
        <v>12</v>
      </c>
      <c r="AT13" s="38">
        <v>9</v>
      </c>
      <c r="AU13" s="38">
        <v>4</v>
      </c>
      <c r="AV13" s="38">
        <v>11</v>
      </c>
      <c r="AW13" s="38">
        <v>11</v>
      </c>
      <c r="AX13" s="38">
        <v>4</v>
      </c>
      <c r="AY13" s="38">
        <v>7</v>
      </c>
      <c r="AZ13" s="38">
        <f t="shared" si="0"/>
        <v>30</v>
      </c>
      <c r="BA13" s="38">
        <f t="shared" si="1"/>
        <v>26</v>
      </c>
      <c r="BB13" s="38">
        <f t="shared" si="2"/>
        <v>21</v>
      </c>
      <c r="BC13" s="38">
        <f t="shared" si="3"/>
        <v>24</v>
      </c>
      <c r="BD13" s="38">
        <f t="shared" si="4"/>
        <v>32</v>
      </c>
      <c r="BE13" s="38">
        <f t="shared" si="5"/>
        <v>27</v>
      </c>
      <c r="BF13" s="38">
        <f t="shared" si="6"/>
        <v>37</v>
      </c>
      <c r="BG13" s="38">
        <f t="shared" si="7"/>
        <v>93</v>
      </c>
      <c r="BH13" s="38">
        <f t="shared" si="8"/>
        <v>102</v>
      </c>
      <c r="BI13" s="38">
        <f t="shared" si="9"/>
        <v>51</v>
      </c>
      <c r="BJ13" s="38">
        <f t="shared" si="10"/>
        <v>33</v>
      </c>
      <c r="BK13" s="38">
        <f t="shared" si="11"/>
        <v>33</v>
      </c>
    </row>
    <row r="14" spans="2:63" s="25" customFormat="1" ht="17.100000000000001" customHeight="1" thickBot="1" x14ac:dyDescent="0.25">
      <c r="C14" s="49" t="s">
        <v>114</v>
      </c>
      <c r="D14" s="38">
        <v>6</v>
      </c>
      <c r="E14" s="38">
        <v>9</v>
      </c>
      <c r="F14" s="38">
        <v>4</v>
      </c>
      <c r="G14" s="38">
        <v>11</v>
      </c>
      <c r="H14" s="38">
        <v>5</v>
      </c>
      <c r="I14" s="38">
        <v>6</v>
      </c>
      <c r="J14" s="38">
        <v>7</v>
      </c>
      <c r="K14" s="38">
        <v>13</v>
      </c>
      <c r="L14" s="38">
        <v>7</v>
      </c>
      <c r="M14" s="38">
        <v>10</v>
      </c>
      <c r="N14" s="38">
        <v>8</v>
      </c>
      <c r="O14" s="38">
        <v>2</v>
      </c>
      <c r="P14" s="38">
        <v>12</v>
      </c>
      <c r="Q14" s="38">
        <v>11</v>
      </c>
      <c r="R14" s="38">
        <v>3</v>
      </c>
      <c r="S14" s="38">
        <v>2</v>
      </c>
      <c r="T14" s="38">
        <v>7</v>
      </c>
      <c r="U14" s="38">
        <v>3</v>
      </c>
      <c r="V14" s="38">
        <v>3</v>
      </c>
      <c r="W14" s="38">
        <v>3</v>
      </c>
      <c r="X14" s="38">
        <v>5</v>
      </c>
      <c r="Y14" s="38">
        <v>8</v>
      </c>
      <c r="Z14" s="38">
        <v>5</v>
      </c>
      <c r="AA14" s="38">
        <v>7</v>
      </c>
      <c r="AB14" s="38">
        <v>8</v>
      </c>
      <c r="AC14" s="38">
        <v>4</v>
      </c>
      <c r="AD14" s="38">
        <v>4</v>
      </c>
      <c r="AE14" s="38">
        <v>8</v>
      </c>
      <c r="AF14" s="38">
        <v>3</v>
      </c>
      <c r="AG14" s="38">
        <v>1</v>
      </c>
      <c r="AH14" s="38">
        <v>3</v>
      </c>
      <c r="AI14" s="38">
        <v>3</v>
      </c>
      <c r="AJ14" s="38">
        <v>8</v>
      </c>
      <c r="AK14" s="38">
        <v>3</v>
      </c>
      <c r="AL14" s="38">
        <v>4</v>
      </c>
      <c r="AM14" s="38">
        <v>11</v>
      </c>
      <c r="AN14" s="38">
        <v>3</v>
      </c>
      <c r="AO14" s="38">
        <v>9</v>
      </c>
      <c r="AP14" s="38">
        <v>9</v>
      </c>
      <c r="AQ14" s="38">
        <v>4</v>
      </c>
      <c r="AR14" s="38">
        <v>8</v>
      </c>
      <c r="AS14" s="38">
        <v>6</v>
      </c>
      <c r="AT14" s="38">
        <v>7</v>
      </c>
      <c r="AU14" s="38">
        <v>7</v>
      </c>
      <c r="AV14" s="38">
        <v>4</v>
      </c>
      <c r="AW14" s="38">
        <v>4</v>
      </c>
      <c r="AX14" s="38">
        <v>4</v>
      </c>
      <c r="AY14" s="38">
        <v>6</v>
      </c>
      <c r="AZ14" s="38">
        <f t="shared" si="0"/>
        <v>30</v>
      </c>
      <c r="BA14" s="38">
        <f t="shared" si="1"/>
        <v>31</v>
      </c>
      <c r="BB14" s="38">
        <f t="shared" si="2"/>
        <v>27</v>
      </c>
      <c r="BC14" s="38">
        <f t="shared" si="3"/>
        <v>28</v>
      </c>
      <c r="BD14" s="38">
        <f t="shared" si="4"/>
        <v>16</v>
      </c>
      <c r="BE14" s="38">
        <f t="shared" si="5"/>
        <v>25</v>
      </c>
      <c r="BF14" s="38">
        <f t="shared" si="6"/>
        <v>24</v>
      </c>
      <c r="BG14" s="38">
        <f t="shared" si="7"/>
        <v>10</v>
      </c>
      <c r="BH14" s="38">
        <f t="shared" si="8"/>
        <v>26</v>
      </c>
      <c r="BI14" s="38">
        <f t="shared" si="9"/>
        <v>25</v>
      </c>
      <c r="BJ14" s="38">
        <f t="shared" si="10"/>
        <v>28</v>
      </c>
      <c r="BK14" s="38">
        <f t="shared" si="11"/>
        <v>18</v>
      </c>
    </row>
    <row r="15" spans="2:63" s="25" customFormat="1" ht="17.100000000000001" customHeight="1" thickBot="1" x14ac:dyDescent="0.25">
      <c r="C15" s="49" t="s">
        <v>76</v>
      </c>
      <c r="D15" s="38">
        <v>0</v>
      </c>
      <c r="E15" s="38">
        <v>1</v>
      </c>
      <c r="F15" s="38">
        <v>0</v>
      </c>
      <c r="G15" s="38">
        <v>0</v>
      </c>
      <c r="H15" s="38">
        <v>0</v>
      </c>
      <c r="I15" s="38">
        <v>3</v>
      </c>
      <c r="J15" s="38">
        <v>0</v>
      </c>
      <c r="K15" s="38">
        <v>1</v>
      </c>
      <c r="L15" s="38">
        <v>1</v>
      </c>
      <c r="M15" s="38">
        <v>0</v>
      </c>
      <c r="N15" s="38">
        <v>0</v>
      </c>
      <c r="O15" s="38">
        <v>0</v>
      </c>
      <c r="P15" s="38">
        <v>2</v>
      </c>
      <c r="Q15" s="38">
        <v>1</v>
      </c>
      <c r="R15" s="38">
        <v>0</v>
      </c>
      <c r="S15" s="38">
        <v>2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1</v>
      </c>
      <c r="AB15" s="38">
        <v>0</v>
      </c>
      <c r="AC15" s="38">
        <v>0</v>
      </c>
      <c r="AD15" s="38">
        <v>0</v>
      </c>
      <c r="AE15" s="38">
        <v>0</v>
      </c>
      <c r="AF15" s="38">
        <v>1</v>
      </c>
      <c r="AG15" s="38">
        <v>0</v>
      </c>
      <c r="AH15" s="38">
        <v>1</v>
      </c>
      <c r="AI15" s="38">
        <v>1</v>
      </c>
      <c r="AJ15" s="38">
        <v>2</v>
      </c>
      <c r="AK15" s="38">
        <v>1</v>
      </c>
      <c r="AL15" s="38">
        <v>0</v>
      </c>
      <c r="AM15" s="38">
        <v>0</v>
      </c>
      <c r="AN15" s="38">
        <v>2</v>
      </c>
      <c r="AO15" s="38">
        <v>0</v>
      </c>
      <c r="AP15" s="38">
        <v>0</v>
      </c>
      <c r="AQ15" s="38">
        <v>0</v>
      </c>
      <c r="AR15" s="38">
        <v>0</v>
      </c>
      <c r="AS15" s="38">
        <v>1</v>
      </c>
      <c r="AT15" s="38">
        <v>0</v>
      </c>
      <c r="AU15" s="38">
        <v>0</v>
      </c>
      <c r="AV15" s="38">
        <v>0</v>
      </c>
      <c r="AW15" s="38">
        <v>0</v>
      </c>
      <c r="AX15" s="38">
        <v>1</v>
      </c>
      <c r="AY15" s="38">
        <v>0</v>
      </c>
      <c r="AZ15" s="38">
        <f t="shared" si="0"/>
        <v>1</v>
      </c>
      <c r="BA15" s="38">
        <f t="shared" si="1"/>
        <v>4</v>
      </c>
      <c r="BB15" s="38">
        <f t="shared" si="2"/>
        <v>1</v>
      </c>
      <c r="BC15" s="38">
        <f t="shared" si="3"/>
        <v>5</v>
      </c>
      <c r="BD15" s="38">
        <f t="shared" si="4"/>
        <v>0</v>
      </c>
      <c r="BE15" s="38">
        <f t="shared" si="5"/>
        <v>1</v>
      </c>
      <c r="BF15" s="38">
        <f t="shared" si="6"/>
        <v>0</v>
      </c>
      <c r="BG15" s="38">
        <f t="shared" si="7"/>
        <v>3</v>
      </c>
      <c r="BH15" s="38">
        <f t="shared" si="8"/>
        <v>3</v>
      </c>
      <c r="BI15" s="38">
        <f t="shared" si="9"/>
        <v>2</v>
      </c>
      <c r="BJ15" s="38">
        <f t="shared" si="10"/>
        <v>1</v>
      </c>
      <c r="BK15" s="38">
        <f t="shared" si="11"/>
        <v>1</v>
      </c>
    </row>
    <row r="16" spans="2:63" s="25" customFormat="1" ht="17.100000000000001" customHeight="1" thickBot="1" x14ac:dyDescent="0.25">
      <c r="C16" s="49" t="s">
        <v>55</v>
      </c>
      <c r="D16" s="38">
        <v>8</v>
      </c>
      <c r="E16" s="38">
        <v>1</v>
      </c>
      <c r="F16" s="38">
        <v>3</v>
      </c>
      <c r="G16" s="38">
        <v>3</v>
      </c>
      <c r="H16" s="38">
        <v>2</v>
      </c>
      <c r="I16" s="38">
        <v>4</v>
      </c>
      <c r="J16" s="38">
        <v>2</v>
      </c>
      <c r="K16" s="38">
        <v>1</v>
      </c>
      <c r="L16" s="38">
        <v>1</v>
      </c>
      <c r="M16" s="38">
        <v>1</v>
      </c>
      <c r="N16" s="38">
        <v>0</v>
      </c>
      <c r="O16" s="38">
        <v>1</v>
      </c>
      <c r="P16" s="38">
        <v>2</v>
      </c>
      <c r="Q16" s="38">
        <v>6</v>
      </c>
      <c r="R16" s="38">
        <v>0</v>
      </c>
      <c r="S16" s="38">
        <v>3</v>
      </c>
      <c r="T16" s="38">
        <v>3</v>
      </c>
      <c r="U16" s="38">
        <v>6</v>
      </c>
      <c r="V16" s="38">
        <v>3</v>
      </c>
      <c r="W16" s="38">
        <v>9</v>
      </c>
      <c r="X16" s="38">
        <v>5</v>
      </c>
      <c r="Y16" s="38">
        <v>4</v>
      </c>
      <c r="Z16" s="38">
        <v>1</v>
      </c>
      <c r="AA16" s="38">
        <v>4</v>
      </c>
      <c r="AB16" s="38">
        <v>3</v>
      </c>
      <c r="AC16" s="38">
        <v>3</v>
      </c>
      <c r="AD16" s="38">
        <v>3</v>
      </c>
      <c r="AE16" s="38">
        <v>1</v>
      </c>
      <c r="AF16" s="38">
        <v>1</v>
      </c>
      <c r="AG16" s="38">
        <v>1</v>
      </c>
      <c r="AH16" s="38">
        <v>0</v>
      </c>
      <c r="AI16" s="38">
        <v>0</v>
      </c>
      <c r="AJ16" s="38">
        <v>2</v>
      </c>
      <c r="AK16" s="38">
        <v>3</v>
      </c>
      <c r="AL16" s="38">
        <v>0</v>
      </c>
      <c r="AM16" s="38">
        <v>2</v>
      </c>
      <c r="AN16" s="38">
        <v>0</v>
      </c>
      <c r="AO16" s="38">
        <v>0</v>
      </c>
      <c r="AP16" s="38">
        <v>1</v>
      </c>
      <c r="AQ16" s="38">
        <v>3</v>
      </c>
      <c r="AR16" s="38">
        <v>0</v>
      </c>
      <c r="AS16" s="38">
        <v>2</v>
      </c>
      <c r="AT16" s="38">
        <v>1</v>
      </c>
      <c r="AU16" s="38">
        <v>0</v>
      </c>
      <c r="AV16" s="38">
        <v>0</v>
      </c>
      <c r="AW16" s="38">
        <v>2</v>
      </c>
      <c r="AX16" s="38">
        <v>1</v>
      </c>
      <c r="AY16" s="38">
        <v>3</v>
      </c>
      <c r="AZ16" s="38">
        <f t="shared" si="0"/>
        <v>15</v>
      </c>
      <c r="BA16" s="38">
        <f t="shared" si="1"/>
        <v>9</v>
      </c>
      <c r="BB16" s="38">
        <f t="shared" si="2"/>
        <v>3</v>
      </c>
      <c r="BC16" s="38">
        <f t="shared" si="3"/>
        <v>11</v>
      </c>
      <c r="BD16" s="38">
        <f t="shared" si="4"/>
        <v>21</v>
      </c>
      <c r="BE16" s="38">
        <f t="shared" si="5"/>
        <v>14</v>
      </c>
      <c r="BF16" s="38">
        <f t="shared" si="6"/>
        <v>10</v>
      </c>
      <c r="BG16" s="38">
        <f t="shared" si="7"/>
        <v>2</v>
      </c>
      <c r="BH16" s="38">
        <f t="shared" si="8"/>
        <v>7</v>
      </c>
      <c r="BI16" s="38">
        <f t="shared" si="9"/>
        <v>4</v>
      </c>
      <c r="BJ16" s="38">
        <f t="shared" si="10"/>
        <v>3</v>
      </c>
      <c r="BK16" s="38">
        <f t="shared" si="11"/>
        <v>6</v>
      </c>
    </row>
    <row r="17" spans="1:63" s="25" customFormat="1" ht="17.100000000000001" customHeight="1" thickBot="1" x14ac:dyDescent="0.25">
      <c r="C17" s="49" t="s">
        <v>57</v>
      </c>
      <c r="D17" s="38">
        <v>7</v>
      </c>
      <c r="E17" s="38">
        <v>10</v>
      </c>
      <c r="F17" s="38">
        <v>7</v>
      </c>
      <c r="G17" s="38">
        <v>7</v>
      </c>
      <c r="H17" s="38">
        <v>4</v>
      </c>
      <c r="I17" s="38">
        <v>4</v>
      </c>
      <c r="J17" s="38">
        <v>8</v>
      </c>
      <c r="K17" s="38">
        <v>5</v>
      </c>
      <c r="L17" s="38">
        <v>6</v>
      </c>
      <c r="M17" s="38">
        <v>2</v>
      </c>
      <c r="N17" s="38">
        <v>4</v>
      </c>
      <c r="O17" s="38">
        <v>7</v>
      </c>
      <c r="P17" s="38">
        <v>9</v>
      </c>
      <c r="Q17" s="38">
        <v>9</v>
      </c>
      <c r="R17" s="38">
        <v>2</v>
      </c>
      <c r="S17" s="38">
        <v>4</v>
      </c>
      <c r="T17" s="38">
        <v>3</v>
      </c>
      <c r="U17" s="38">
        <v>5</v>
      </c>
      <c r="V17" s="38">
        <v>6</v>
      </c>
      <c r="W17" s="38">
        <v>7</v>
      </c>
      <c r="X17" s="38">
        <v>1</v>
      </c>
      <c r="Y17" s="38">
        <v>1</v>
      </c>
      <c r="Z17" s="38">
        <v>3</v>
      </c>
      <c r="AA17" s="38">
        <v>4</v>
      </c>
      <c r="AB17" s="38">
        <v>4</v>
      </c>
      <c r="AC17" s="38">
        <v>5</v>
      </c>
      <c r="AD17" s="38">
        <v>7</v>
      </c>
      <c r="AE17" s="38">
        <v>1</v>
      </c>
      <c r="AF17" s="38">
        <v>8</v>
      </c>
      <c r="AG17" s="38">
        <v>2</v>
      </c>
      <c r="AH17" s="38">
        <v>7</v>
      </c>
      <c r="AI17" s="38">
        <v>13</v>
      </c>
      <c r="AJ17" s="38">
        <v>5</v>
      </c>
      <c r="AK17" s="38">
        <v>3</v>
      </c>
      <c r="AL17" s="38">
        <v>3</v>
      </c>
      <c r="AM17" s="38">
        <v>4</v>
      </c>
      <c r="AN17" s="38">
        <v>5</v>
      </c>
      <c r="AO17" s="38">
        <v>5</v>
      </c>
      <c r="AP17" s="38">
        <v>3</v>
      </c>
      <c r="AQ17" s="38">
        <v>5</v>
      </c>
      <c r="AR17" s="38">
        <v>3</v>
      </c>
      <c r="AS17" s="38">
        <v>4</v>
      </c>
      <c r="AT17" s="38">
        <v>4</v>
      </c>
      <c r="AU17" s="38">
        <v>3</v>
      </c>
      <c r="AV17" s="38">
        <v>6</v>
      </c>
      <c r="AW17" s="38">
        <v>0</v>
      </c>
      <c r="AX17" s="38">
        <v>3</v>
      </c>
      <c r="AY17" s="38">
        <v>4</v>
      </c>
      <c r="AZ17" s="38">
        <f t="shared" si="0"/>
        <v>31</v>
      </c>
      <c r="BA17" s="38">
        <f t="shared" si="1"/>
        <v>21</v>
      </c>
      <c r="BB17" s="38">
        <f t="shared" si="2"/>
        <v>19</v>
      </c>
      <c r="BC17" s="38">
        <f t="shared" si="3"/>
        <v>24</v>
      </c>
      <c r="BD17" s="38">
        <f t="shared" si="4"/>
        <v>21</v>
      </c>
      <c r="BE17" s="38">
        <f t="shared" si="5"/>
        <v>9</v>
      </c>
      <c r="BF17" s="38">
        <f t="shared" si="6"/>
        <v>17</v>
      </c>
      <c r="BG17" s="38">
        <f t="shared" si="7"/>
        <v>30</v>
      </c>
      <c r="BH17" s="38">
        <f t="shared" si="8"/>
        <v>15</v>
      </c>
      <c r="BI17" s="38">
        <f t="shared" si="9"/>
        <v>18</v>
      </c>
      <c r="BJ17" s="38">
        <f t="shared" si="10"/>
        <v>14</v>
      </c>
      <c r="BK17" s="38">
        <f t="shared" si="11"/>
        <v>13</v>
      </c>
    </row>
    <row r="18" spans="1:63" s="25" customFormat="1" ht="17.100000000000001" customHeight="1" thickBot="1" x14ac:dyDescent="0.25">
      <c r="C18" s="49" t="s">
        <v>58</v>
      </c>
      <c r="D18" s="38">
        <v>1</v>
      </c>
      <c r="E18" s="38">
        <v>1</v>
      </c>
      <c r="F18" s="38">
        <v>1</v>
      </c>
      <c r="G18" s="38">
        <v>2</v>
      </c>
      <c r="H18" s="38">
        <v>0</v>
      </c>
      <c r="I18" s="38">
        <v>1</v>
      </c>
      <c r="J18" s="38">
        <v>0</v>
      </c>
      <c r="K18" s="38">
        <v>0</v>
      </c>
      <c r="L18" s="38">
        <v>0</v>
      </c>
      <c r="M18" s="38">
        <v>1</v>
      </c>
      <c r="N18" s="38">
        <v>0</v>
      </c>
      <c r="O18" s="38">
        <v>2</v>
      </c>
      <c r="P18" s="38">
        <v>1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1</v>
      </c>
      <c r="Z18" s="38">
        <v>0</v>
      </c>
      <c r="AA18" s="38">
        <v>2</v>
      </c>
      <c r="AB18" s="38">
        <v>1</v>
      </c>
      <c r="AC18" s="38">
        <v>0</v>
      </c>
      <c r="AD18" s="38">
        <v>2</v>
      </c>
      <c r="AE18" s="38">
        <v>0</v>
      </c>
      <c r="AF18" s="38">
        <v>0</v>
      </c>
      <c r="AG18" s="38">
        <v>0</v>
      </c>
      <c r="AH18" s="38">
        <v>1</v>
      </c>
      <c r="AI18" s="38">
        <v>0</v>
      </c>
      <c r="AJ18" s="38">
        <v>0</v>
      </c>
      <c r="AK18" s="38">
        <v>0</v>
      </c>
      <c r="AL18" s="38">
        <v>0</v>
      </c>
      <c r="AM18" s="38">
        <v>0</v>
      </c>
      <c r="AN18" s="38">
        <v>1</v>
      </c>
      <c r="AO18" s="38">
        <v>1</v>
      </c>
      <c r="AP18" s="38">
        <v>0</v>
      </c>
      <c r="AQ18" s="38">
        <v>0</v>
      </c>
      <c r="AR18" s="38">
        <v>1</v>
      </c>
      <c r="AS18" s="38">
        <v>0</v>
      </c>
      <c r="AT18" s="38">
        <v>0</v>
      </c>
      <c r="AU18" s="38">
        <v>0</v>
      </c>
      <c r="AV18" s="38">
        <v>0</v>
      </c>
      <c r="AW18" s="38">
        <v>0</v>
      </c>
      <c r="AX18" s="38">
        <v>1</v>
      </c>
      <c r="AY18" s="38">
        <v>0</v>
      </c>
      <c r="AZ18" s="38">
        <f t="shared" si="0"/>
        <v>5</v>
      </c>
      <c r="BA18" s="38">
        <f t="shared" si="1"/>
        <v>1</v>
      </c>
      <c r="BB18" s="38">
        <f t="shared" si="2"/>
        <v>3</v>
      </c>
      <c r="BC18" s="38">
        <f t="shared" si="3"/>
        <v>1</v>
      </c>
      <c r="BD18" s="38">
        <f t="shared" si="4"/>
        <v>0</v>
      </c>
      <c r="BE18" s="38">
        <f t="shared" si="5"/>
        <v>3</v>
      </c>
      <c r="BF18" s="38">
        <f t="shared" si="6"/>
        <v>3</v>
      </c>
      <c r="BG18" s="38">
        <f t="shared" si="7"/>
        <v>1</v>
      </c>
      <c r="BH18" s="38">
        <f t="shared" si="8"/>
        <v>0</v>
      </c>
      <c r="BI18" s="38">
        <f t="shared" si="9"/>
        <v>2</v>
      </c>
      <c r="BJ18" s="38">
        <f t="shared" si="10"/>
        <v>1</v>
      </c>
      <c r="BK18" s="38">
        <f t="shared" si="11"/>
        <v>1</v>
      </c>
    </row>
    <row r="19" spans="1:63" s="25" customFormat="1" ht="17.100000000000001" customHeight="1" thickBot="1" x14ac:dyDescent="0.25">
      <c r="C19" s="49" t="s">
        <v>59</v>
      </c>
      <c r="D19" s="38">
        <v>0</v>
      </c>
      <c r="E19" s="38">
        <v>0</v>
      </c>
      <c r="F19" s="38">
        <v>0</v>
      </c>
      <c r="G19" s="38">
        <v>3</v>
      </c>
      <c r="H19" s="38">
        <v>1</v>
      </c>
      <c r="I19" s="38">
        <v>5</v>
      </c>
      <c r="J19" s="38">
        <v>7</v>
      </c>
      <c r="K19" s="38">
        <v>3</v>
      </c>
      <c r="L19" s="38">
        <v>0</v>
      </c>
      <c r="M19" s="38">
        <v>8</v>
      </c>
      <c r="N19" s="38">
        <v>0</v>
      </c>
      <c r="O19" s="38">
        <v>1</v>
      </c>
      <c r="P19" s="38">
        <v>0</v>
      </c>
      <c r="Q19" s="38">
        <v>1</v>
      </c>
      <c r="R19" s="38">
        <v>0</v>
      </c>
      <c r="S19" s="38">
        <v>2</v>
      </c>
      <c r="T19" s="38">
        <v>0</v>
      </c>
      <c r="U19" s="38">
        <v>1</v>
      </c>
      <c r="V19" s="38">
        <v>0</v>
      </c>
      <c r="W19" s="38">
        <v>0</v>
      </c>
      <c r="X19" s="38">
        <v>0</v>
      </c>
      <c r="Y19" s="38">
        <v>1</v>
      </c>
      <c r="Z19" s="38">
        <v>1</v>
      </c>
      <c r="AA19" s="38">
        <v>0</v>
      </c>
      <c r="AB19" s="38">
        <v>0</v>
      </c>
      <c r="AC19" s="38">
        <v>0</v>
      </c>
      <c r="AD19" s="38">
        <v>2</v>
      </c>
      <c r="AE19" s="38">
        <v>1</v>
      </c>
      <c r="AF19" s="38">
        <v>1</v>
      </c>
      <c r="AG19" s="38">
        <v>0</v>
      </c>
      <c r="AH19" s="38">
        <v>0</v>
      </c>
      <c r="AI19" s="38">
        <v>1</v>
      </c>
      <c r="AJ19" s="38">
        <v>2</v>
      </c>
      <c r="AK19" s="38">
        <v>1</v>
      </c>
      <c r="AL19" s="38">
        <v>0</v>
      </c>
      <c r="AM19" s="38">
        <v>0</v>
      </c>
      <c r="AN19" s="38">
        <v>0</v>
      </c>
      <c r="AO19" s="38">
        <v>1</v>
      </c>
      <c r="AP19" s="38">
        <v>0</v>
      </c>
      <c r="AQ19" s="38">
        <v>0</v>
      </c>
      <c r="AR19" s="38">
        <v>0</v>
      </c>
      <c r="AS19" s="38">
        <v>0</v>
      </c>
      <c r="AT19" s="38">
        <v>0</v>
      </c>
      <c r="AU19" s="38">
        <v>0</v>
      </c>
      <c r="AV19" s="38">
        <v>0</v>
      </c>
      <c r="AW19" s="38">
        <v>0</v>
      </c>
      <c r="AX19" s="38">
        <v>1</v>
      </c>
      <c r="AY19" s="38">
        <v>0</v>
      </c>
      <c r="AZ19" s="38">
        <f t="shared" si="0"/>
        <v>3</v>
      </c>
      <c r="BA19" s="38">
        <f t="shared" si="1"/>
        <v>16</v>
      </c>
      <c r="BB19" s="38">
        <f t="shared" si="2"/>
        <v>9</v>
      </c>
      <c r="BC19" s="38">
        <f t="shared" si="3"/>
        <v>3</v>
      </c>
      <c r="BD19" s="38">
        <f t="shared" si="4"/>
        <v>1</v>
      </c>
      <c r="BE19" s="38">
        <f t="shared" si="5"/>
        <v>2</v>
      </c>
      <c r="BF19" s="38">
        <f t="shared" si="6"/>
        <v>3</v>
      </c>
      <c r="BG19" s="38">
        <f t="shared" si="7"/>
        <v>2</v>
      </c>
      <c r="BH19" s="38">
        <f t="shared" si="8"/>
        <v>3</v>
      </c>
      <c r="BI19" s="38">
        <f t="shared" si="9"/>
        <v>1</v>
      </c>
      <c r="BJ19" s="38">
        <f t="shared" si="10"/>
        <v>0</v>
      </c>
      <c r="BK19" s="38">
        <f t="shared" si="11"/>
        <v>1</v>
      </c>
    </row>
    <row r="20" spans="1:63" s="25" customFormat="1" ht="17.100000000000001" customHeight="1" thickBot="1" x14ac:dyDescent="0.25">
      <c r="C20" s="49" t="s">
        <v>90</v>
      </c>
      <c r="D20" s="38">
        <v>3</v>
      </c>
      <c r="E20" s="38">
        <v>0</v>
      </c>
      <c r="F20" s="38">
        <v>0</v>
      </c>
      <c r="G20" s="38">
        <v>1</v>
      </c>
      <c r="H20" s="38">
        <v>0</v>
      </c>
      <c r="I20" s="38">
        <v>1</v>
      </c>
      <c r="J20" s="38">
        <v>0</v>
      </c>
      <c r="K20" s="38">
        <v>12</v>
      </c>
      <c r="L20" s="38">
        <v>1</v>
      </c>
      <c r="M20" s="38">
        <v>3</v>
      </c>
      <c r="N20" s="38">
        <v>0</v>
      </c>
      <c r="O20" s="38">
        <v>1</v>
      </c>
      <c r="P20" s="38">
        <v>2</v>
      </c>
      <c r="Q20" s="38">
        <v>0</v>
      </c>
      <c r="R20" s="38">
        <v>2</v>
      </c>
      <c r="S20" s="38">
        <v>0</v>
      </c>
      <c r="T20" s="38">
        <v>1</v>
      </c>
      <c r="U20" s="38">
        <v>7</v>
      </c>
      <c r="V20" s="38">
        <v>2</v>
      </c>
      <c r="W20" s="38">
        <v>0</v>
      </c>
      <c r="X20" s="38">
        <v>0</v>
      </c>
      <c r="Y20" s="38">
        <v>1</v>
      </c>
      <c r="Z20" s="38">
        <v>1</v>
      </c>
      <c r="AA20" s="38">
        <v>0</v>
      </c>
      <c r="AB20" s="38">
        <v>2</v>
      </c>
      <c r="AC20" s="38">
        <v>3</v>
      </c>
      <c r="AD20" s="38">
        <v>1</v>
      </c>
      <c r="AE20" s="38">
        <v>0</v>
      </c>
      <c r="AF20" s="38">
        <v>2</v>
      </c>
      <c r="AG20" s="38">
        <v>4</v>
      </c>
      <c r="AH20" s="38">
        <v>1</v>
      </c>
      <c r="AI20" s="38">
        <v>1</v>
      </c>
      <c r="AJ20" s="38">
        <v>1</v>
      </c>
      <c r="AK20" s="38">
        <v>1</v>
      </c>
      <c r="AL20" s="38">
        <v>0</v>
      </c>
      <c r="AM20" s="38">
        <v>1</v>
      </c>
      <c r="AN20" s="38">
        <v>0</v>
      </c>
      <c r="AO20" s="38">
        <v>0</v>
      </c>
      <c r="AP20" s="38">
        <v>1</v>
      </c>
      <c r="AQ20" s="38">
        <v>1</v>
      </c>
      <c r="AR20" s="38">
        <v>2</v>
      </c>
      <c r="AS20" s="38">
        <v>2</v>
      </c>
      <c r="AT20" s="38">
        <v>0</v>
      </c>
      <c r="AU20" s="38">
        <v>1</v>
      </c>
      <c r="AV20" s="38">
        <v>1</v>
      </c>
      <c r="AW20" s="38">
        <v>1</v>
      </c>
      <c r="AX20" s="38">
        <v>2</v>
      </c>
      <c r="AY20" s="38">
        <v>0</v>
      </c>
      <c r="AZ20" s="38">
        <f t="shared" si="0"/>
        <v>4</v>
      </c>
      <c r="BA20" s="38">
        <f t="shared" si="1"/>
        <v>13</v>
      </c>
      <c r="BB20" s="38">
        <f t="shared" si="2"/>
        <v>5</v>
      </c>
      <c r="BC20" s="38">
        <f t="shared" si="3"/>
        <v>4</v>
      </c>
      <c r="BD20" s="38">
        <f t="shared" si="4"/>
        <v>10</v>
      </c>
      <c r="BE20" s="38">
        <f t="shared" si="5"/>
        <v>2</v>
      </c>
      <c r="BF20" s="38">
        <f t="shared" si="6"/>
        <v>6</v>
      </c>
      <c r="BG20" s="38">
        <f t="shared" si="7"/>
        <v>8</v>
      </c>
      <c r="BH20" s="38">
        <f t="shared" si="8"/>
        <v>3</v>
      </c>
      <c r="BI20" s="38">
        <f t="shared" si="9"/>
        <v>2</v>
      </c>
      <c r="BJ20" s="38">
        <f t="shared" si="10"/>
        <v>5</v>
      </c>
      <c r="BK20" s="38">
        <f t="shared" si="11"/>
        <v>4</v>
      </c>
    </row>
    <row r="21" spans="1:63" s="25" customFormat="1" ht="17.100000000000001" customHeight="1" thickBot="1" x14ac:dyDescent="0.25">
      <c r="C21" s="49" t="s">
        <v>56</v>
      </c>
      <c r="D21" s="38">
        <v>0</v>
      </c>
      <c r="E21" s="38">
        <v>0</v>
      </c>
      <c r="F21" s="38">
        <v>0</v>
      </c>
      <c r="G21" s="38">
        <v>1</v>
      </c>
      <c r="H21" s="38">
        <v>2</v>
      </c>
      <c r="I21" s="38">
        <v>4</v>
      </c>
      <c r="J21" s="38">
        <v>1</v>
      </c>
      <c r="K21" s="38">
        <v>3</v>
      </c>
      <c r="L21" s="38">
        <v>0</v>
      </c>
      <c r="M21" s="38">
        <v>1</v>
      </c>
      <c r="N21" s="38">
        <v>0</v>
      </c>
      <c r="O21" s="38">
        <v>1</v>
      </c>
      <c r="P21" s="38">
        <v>0</v>
      </c>
      <c r="Q21" s="38">
        <v>0</v>
      </c>
      <c r="R21" s="38">
        <v>0</v>
      </c>
      <c r="S21" s="38">
        <v>1</v>
      </c>
      <c r="T21" s="38">
        <v>0</v>
      </c>
      <c r="U21" s="38">
        <v>1</v>
      </c>
      <c r="V21" s="38">
        <v>0</v>
      </c>
      <c r="W21" s="38">
        <v>1</v>
      </c>
      <c r="X21" s="38">
        <v>0</v>
      </c>
      <c r="Y21" s="38">
        <v>0</v>
      </c>
      <c r="Z21" s="38">
        <v>0</v>
      </c>
      <c r="AA21" s="38">
        <v>0</v>
      </c>
      <c r="AB21" s="38">
        <v>2</v>
      </c>
      <c r="AC21" s="38">
        <v>1</v>
      </c>
      <c r="AD21" s="38">
        <v>0</v>
      </c>
      <c r="AE21" s="38">
        <v>0</v>
      </c>
      <c r="AF21" s="38">
        <v>0</v>
      </c>
      <c r="AG21" s="38">
        <v>2</v>
      </c>
      <c r="AH21" s="38">
        <v>0</v>
      </c>
      <c r="AI21" s="38">
        <v>0</v>
      </c>
      <c r="AJ21" s="38">
        <v>0</v>
      </c>
      <c r="AK21" s="38">
        <v>2</v>
      </c>
      <c r="AL21" s="38">
        <v>0</v>
      </c>
      <c r="AM21" s="38">
        <v>0</v>
      </c>
      <c r="AN21" s="38">
        <v>0</v>
      </c>
      <c r="AO21" s="38">
        <v>0</v>
      </c>
      <c r="AP21" s="38">
        <v>0</v>
      </c>
      <c r="AQ21" s="38">
        <v>2</v>
      </c>
      <c r="AR21" s="38">
        <v>2</v>
      </c>
      <c r="AS21" s="38">
        <v>1</v>
      </c>
      <c r="AT21" s="38">
        <v>1</v>
      </c>
      <c r="AU21" s="38">
        <v>1</v>
      </c>
      <c r="AV21" s="38">
        <v>1</v>
      </c>
      <c r="AW21" s="38">
        <v>1</v>
      </c>
      <c r="AX21" s="38">
        <v>0</v>
      </c>
      <c r="AY21" s="38">
        <v>0</v>
      </c>
      <c r="AZ21" s="38">
        <f t="shared" si="0"/>
        <v>1</v>
      </c>
      <c r="BA21" s="38">
        <f t="shared" si="1"/>
        <v>10</v>
      </c>
      <c r="BB21" s="38">
        <f t="shared" si="2"/>
        <v>2</v>
      </c>
      <c r="BC21" s="38">
        <f t="shared" si="3"/>
        <v>1</v>
      </c>
      <c r="BD21" s="38">
        <f t="shared" si="4"/>
        <v>2</v>
      </c>
      <c r="BE21" s="38">
        <f t="shared" si="5"/>
        <v>0</v>
      </c>
      <c r="BF21" s="38">
        <f t="shared" si="6"/>
        <v>3</v>
      </c>
      <c r="BG21" s="38">
        <f t="shared" si="7"/>
        <v>2</v>
      </c>
      <c r="BH21" s="38">
        <f t="shared" si="8"/>
        <v>2</v>
      </c>
      <c r="BI21" s="38">
        <f t="shared" si="9"/>
        <v>2</v>
      </c>
      <c r="BJ21" s="38">
        <f t="shared" si="10"/>
        <v>5</v>
      </c>
      <c r="BK21" s="38">
        <f t="shared" si="11"/>
        <v>2</v>
      </c>
    </row>
    <row r="22" spans="1:63" s="25" customFormat="1" ht="17.100000000000001" customHeight="1" thickBot="1" x14ac:dyDescent="0.25">
      <c r="C22" s="50" t="s">
        <v>77</v>
      </c>
      <c r="D22" s="52">
        <f>SUM(D5:D21)</f>
        <v>44</v>
      </c>
      <c r="E22" s="52">
        <f>SUM(E5:E21)</f>
        <v>55</v>
      </c>
      <c r="F22" s="52">
        <f t="shared" ref="F22:S22" si="12">SUM(F5:F21)</f>
        <v>37</v>
      </c>
      <c r="G22" s="53">
        <f t="shared" si="12"/>
        <v>53</v>
      </c>
      <c r="H22" s="52">
        <f t="shared" si="12"/>
        <v>34</v>
      </c>
      <c r="I22" s="52">
        <f t="shared" si="12"/>
        <v>56</v>
      </c>
      <c r="J22" s="52">
        <f t="shared" si="12"/>
        <v>42</v>
      </c>
      <c r="K22" s="53">
        <f t="shared" si="12"/>
        <v>59</v>
      </c>
      <c r="L22" s="52">
        <f t="shared" si="12"/>
        <v>41</v>
      </c>
      <c r="M22" s="52">
        <f t="shared" si="12"/>
        <v>52</v>
      </c>
      <c r="N22" s="52">
        <f t="shared" si="12"/>
        <v>29</v>
      </c>
      <c r="O22" s="53">
        <f t="shared" si="12"/>
        <v>42</v>
      </c>
      <c r="P22" s="52">
        <v>44</v>
      </c>
      <c r="Q22" s="52">
        <f t="shared" si="12"/>
        <v>53</v>
      </c>
      <c r="R22" s="52">
        <f t="shared" si="12"/>
        <v>23</v>
      </c>
      <c r="S22" s="53">
        <f t="shared" si="12"/>
        <v>46</v>
      </c>
      <c r="T22" s="52">
        <f>SUM(T5:T21)</f>
        <v>47</v>
      </c>
      <c r="U22" s="52">
        <v>60</v>
      </c>
      <c r="V22" s="52">
        <v>29</v>
      </c>
      <c r="W22" s="53">
        <v>40</v>
      </c>
      <c r="X22" s="52">
        <f>SUM(X5:X21)</f>
        <v>45</v>
      </c>
      <c r="Y22" s="52">
        <v>35</v>
      </c>
      <c r="Z22" s="52">
        <f t="shared" ref="Z22:AE22" si="13">SUM(Z5:Z21)</f>
        <v>27</v>
      </c>
      <c r="AA22" s="53">
        <f t="shared" si="13"/>
        <v>57</v>
      </c>
      <c r="AB22" s="52">
        <f t="shared" si="13"/>
        <v>49</v>
      </c>
      <c r="AC22" s="52">
        <f t="shared" si="13"/>
        <v>46</v>
      </c>
      <c r="AD22" s="52">
        <f t="shared" si="13"/>
        <v>36</v>
      </c>
      <c r="AE22" s="53">
        <f t="shared" si="13"/>
        <v>47</v>
      </c>
      <c r="AF22" s="52">
        <f t="shared" ref="AF22:BC22" si="14">SUM(AF5:AF21)</f>
        <v>55</v>
      </c>
      <c r="AG22" s="52">
        <f t="shared" si="14"/>
        <v>53</v>
      </c>
      <c r="AH22" s="52">
        <f t="shared" si="14"/>
        <v>37</v>
      </c>
      <c r="AI22" s="53">
        <f t="shared" si="14"/>
        <v>57</v>
      </c>
      <c r="AJ22" s="52">
        <f t="shared" si="14"/>
        <v>56</v>
      </c>
      <c r="AK22" s="52">
        <f t="shared" ref="AK22:AP22" si="15">SUM(AK5:AK21)</f>
        <v>50</v>
      </c>
      <c r="AL22" s="52">
        <f t="shared" si="15"/>
        <v>47</v>
      </c>
      <c r="AM22" s="53">
        <f t="shared" si="15"/>
        <v>63</v>
      </c>
      <c r="AN22" s="52">
        <f t="shared" si="15"/>
        <v>35</v>
      </c>
      <c r="AO22" s="52">
        <f t="shared" si="15"/>
        <v>46</v>
      </c>
      <c r="AP22" s="52">
        <f t="shared" si="15"/>
        <v>34</v>
      </c>
      <c r="AQ22" s="53">
        <f t="shared" ref="AQ22:AV22" si="16">SUM(AQ5:AQ21)</f>
        <v>44</v>
      </c>
      <c r="AR22" s="52">
        <f t="shared" si="16"/>
        <v>41</v>
      </c>
      <c r="AS22" s="52">
        <f t="shared" si="16"/>
        <v>36</v>
      </c>
      <c r="AT22" s="52">
        <f t="shared" si="16"/>
        <v>35</v>
      </c>
      <c r="AU22" s="53">
        <f t="shared" si="16"/>
        <v>30</v>
      </c>
      <c r="AV22" s="52">
        <f t="shared" si="16"/>
        <v>41</v>
      </c>
      <c r="AW22" s="52">
        <f>SUM(AW5:AW21)</f>
        <v>32</v>
      </c>
      <c r="AX22" s="52">
        <f>SUM(AX5:AX21)</f>
        <v>27</v>
      </c>
      <c r="AY22" s="53">
        <f>SUM(AY5:AY21)</f>
        <v>34</v>
      </c>
      <c r="AZ22" s="52">
        <f t="shared" si="14"/>
        <v>189</v>
      </c>
      <c r="BA22" s="52">
        <f t="shared" si="14"/>
        <v>191</v>
      </c>
      <c r="BB22" s="52">
        <f t="shared" si="14"/>
        <v>164</v>
      </c>
      <c r="BC22" s="52">
        <f t="shared" si="14"/>
        <v>166</v>
      </c>
      <c r="BD22" s="52">
        <f t="shared" si="4"/>
        <v>176</v>
      </c>
      <c r="BE22" s="52">
        <f t="shared" si="5"/>
        <v>164</v>
      </c>
      <c r="BF22" s="52">
        <f t="shared" si="6"/>
        <v>178</v>
      </c>
      <c r="BG22" s="52">
        <f t="shared" si="7"/>
        <v>202</v>
      </c>
      <c r="BH22" s="52">
        <f t="shared" si="8"/>
        <v>216</v>
      </c>
      <c r="BI22" s="52">
        <f t="shared" si="9"/>
        <v>159</v>
      </c>
      <c r="BJ22" s="52">
        <f t="shared" si="10"/>
        <v>142</v>
      </c>
      <c r="BK22" s="52">
        <f t="shared" si="11"/>
        <v>134</v>
      </c>
    </row>
    <row r="25" spans="1:63" ht="39" customHeight="1" x14ac:dyDescent="0.2">
      <c r="C25" s="26"/>
      <c r="D25" s="36" t="s">
        <v>66</v>
      </c>
      <c r="E25" s="36" t="s">
        <v>67</v>
      </c>
      <c r="F25" s="36" t="s">
        <v>68</v>
      </c>
      <c r="G25" s="54" t="s">
        <v>69</v>
      </c>
      <c r="H25" s="36" t="s">
        <v>70</v>
      </c>
      <c r="I25" s="36" t="s">
        <v>71</v>
      </c>
      <c r="J25" s="36" t="s">
        <v>72</v>
      </c>
      <c r="K25" s="54" t="s">
        <v>73</v>
      </c>
      <c r="L25" s="36" t="s">
        <v>74</v>
      </c>
      <c r="M25" s="36" t="s">
        <v>93</v>
      </c>
      <c r="N25" s="36" t="s">
        <v>117</v>
      </c>
      <c r="O25" s="54" t="s">
        <v>119</v>
      </c>
      <c r="P25" s="36" t="s">
        <v>123</v>
      </c>
      <c r="Q25" s="36" t="s">
        <v>126</v>
      </c>
      <c r="R25" s="36" t="s">
        <v>128</v>
      </c>
      <c r="S25" s="54" t="s">
        <v>130</v>
      </c>
      <c r="T25" s="36" t="s">
        <v>133</v>
      </c>
      <c r="U25" s="36" t="s">
        <v>135</v>
      </c>
      <c r="V25" s="36" t="s">
        <v>137</v>
      </c>
      <c r="W25" s="54" t="s">
        <v>142</v>
      </c>
      <c r="X25" s="36" t="s">
        <v>145</v>
      </c>
      <c r="Y25" s="36" t="s">
        <v>151</v>
      </c>
      <c r="Z25" s="36" t="s">
        <v>153</v>
      </c>
      <c r="AA25" s="54" t="s">
        <v>159</v>
      </c>
      <c r="AB25" s="36" t="s">
        <v>595</v>
      </c>
      <c r="AC25" s="36" t="s">
        <v>607</v>
      </c>
      <c r="AD25" s="36" t="s">
        <v>618</v>
      </c>
      <c r="AE25" s="54" t="s">
        <v>620</v>
      </c>
      <c r="AF25" s="36" t="s">
        <v>624</v>
      </c>
      <c r="AG25" s="36" t="s">
        <v>626</v>
      </c>
      <c r="AH25" s="36" t="s">
        <v>634</v>
      </c>
      <c r="AI25" s="54" t="s">
        <v>636</v>
      </c>
      <c r="AJ25" s="36" t="s">
        <v>640</v>
      </c>
      <c r="AK25" s="36" t="s">
        <v>642</v>
      </c>
      <c r="AL25" s="36" t="s">
        <v>644</v>
      </c>
      <c r="AM25" s="54" t="s">
        <v>646</v>
      </c>
      <c r="AN25" s="36" t="s">
        <v>650</v>
      </c>
      <c r="AO25" s="36" t="s">
        <v>652</v>
      </c>
      <c r="AP25" s="36" t="s">
        <v>654</v>
      </c>
      <c r="AQ25" s="54" t="s">
        <v>656</v>
      </c>
      <c r="AR25" s="36" t="s">
        <v>660</v>
      </c>
      <c r="AS25" s="36" t="s">
        <v>663</v>
      </c>
      <c r="AT25" s="36" t="s">
        <v>666</v>
      </c>
      <c r="AU25" s="36" t="s">
        <v>682</v>
      </c>
      <c r="AV25" s="36" t="s">
        <v>139</v>
      </c>
      <c r="AW25" s="36" t="s">
        <v>140</v>
      </c>
      <c r="AX25" s="36" t="s">
        <v>141</v>
      </c>
      <c r="AY25" s="36" t="s">
        <v>131</v>
      </c>
      <c r="AZ25" s="36" t="s">
        <v>143</v>
      </c>
      <c r="BA25" s="36" t="s">
        <v>161</v>
      </c>
      <c r="BB25" s="36" t="s">
        <v>622</v>
      </c>
      <c r="BC25" s="36" t="s">
        <v>638</v>
      </c>
      <c r="BD25" s="36" t="s">
        <v>648</v>
      </c>
      <c r="BE25" s="36" t="s">
        <v>658</v>
      </c>
      <c r="BF25" s="36" t="s">
        <v>684</v>
      </c>
    </row>
    <row r="26" spans="1:63" ht="17.100000000000001" customHeight="1" thickBot="1" x14ac:dyDescent="0.25">
      <c r="A26" s="2" t="s">
        <v>94</v>
      </c>
      <c r="C26" s="49" t="s">
        <v>50</v>
      </c>
      <c r="D26" s="64">
        <f t="shared" ref="D26:D37" si="17">+IF(D5&gt;0,(H5-D5)/D5,"-")</f>
        <v>2.3333333333333335</v>
      </c>
      <c r="E26" s="64">
        <f t="shared" ref="E26:E37" si="18">+IF(E5&gt;0,(I5-E5)/E5,"-")</f>
        <v>-0.1111111111111111</v>
      </c>
      <c r="F26" s="64">
        <f t="shared" ref="F26:F37" si="19">+IF(F5&gt;0,(J5-F5)/F5,"-")</f>
        <v>-0.84615384615384615</v>
      </c>
      <c r="G26" s="64">
        <f t="shared" ref="G26:G37" si="20">+IF(G5&gt;0,(K5-G5)/G5,"-")</f>
        <v>-0.61538461538461542</v>
      </c>
      <c r="H26" s="64">
        <f t="shared" ref="H26:H37" si="21">+IF(H5&gt;0,(L5-H5)/H5,"-")</f>
        <v>0.3</v>
      </c>
      <c r="I26" s="64">
        <f t="shared" ref="I26:I37" si="22">+IF(I5&gt;0,(M5-I5)/I5,"-")</f>
        <v>0.875</v>
      </c>
      <c r="J26" s="64">
        <f t="shared" ref="J26:J37" si="23">+IF(J5&gt;0,(N5-J5)/J5,"-")</f>
        <v>2</v>
      </c>
      <c r="K26" s="64">
        <f t="shared" ref="K26:K37" si="24">+IF(K5&gt;0,(O5-K5)/K5,"-")</f>
        <v>0.8</v>
      </c>
      <c r="L26" s="64">
        <f t="shared" ref="L26:L37" si="25">+IF(L5&gt;0,(P5-L5)/L5,"-")</f>
        <v>-0.46153846153846156</v>
      </c>
      <c r="M26" s="64">
        <f t="shared" ref="M26:AB43" si="26">+IF(M5&gt;0,(Q5-M5)/M5,"-")</f>
        <v>-0.53333333333333333</v>
      </c>
      <c r="N26" s="64">
        <f t="shared" si="26"/>
        <v>0.33333333333333331</v>
      </c>
      <c r="O26" s="64">
        <f t="shared" si="26"/>
        <v>0.33333333333333331</v>
      </c>
      <c r="P26" s="64">
        <f t="shared" si="26"/>
        <v>1.4285714285714286</v>
      </c>
      <c r="Q26" s="64">
        <f t="shared" si="26"/>
        <v>1.7142857142857142</v>
      </c>
      <c r="R26" s="64">
        <f t="shared" si="26"/>
        <v>0</v>
      </c>
      <c r="S26" s="64">
        <f t="shared" si="26"/>
        <v>-0.33333333333333331</v>
      </c>
      <c r="T26" s="64">
        <f t="shared" si="26"/>
        <v>0.11764705882352941</v>
      </c>
      <c r="U26" s="64">
        <f t="shared" si="26"/>
        <v>-0.52631578947368418</v>
      </c>
      <c r="V26" s="64">
        <f t="shared" si="26"/>
        <v>0</v>
      </c>
      <c r="W26" s="64">
        <f t="shared" si="26"/>
        <v>2.25</v>
      </c>
      <c r="X26" s="64">
        <f t="shared" si="26"/>
        <v>-0.42105263157894735</v>
      </c>
      <c r="Y26" s="64">
        <f t="shared" si="26"/>
        <v>0.1111111111111111</v>
      </c>
      <c r="Z26" s="64">
        <f t="shared" si="26"/>
        <v>-0.125</v>
      </c>
      <c r="AA26" s="64">
        <f t="shared" si="26"/>
        <v>-0.30769230769230771</v>
      </c>
      <c r="AB26" s="64">
        <f t="shared" si="26"/>
        <v>9.0909090909090912E-2</v>
      </c>
      <c r="AC26" s="64">
        <f t="shared" ref="AC26:AF43" si="27">+IF(AC5&gt;0,(AG5-AC5)/AC5,"-")</f>
        <v>-0.2</v>
      </c>
      <c r="AD26" s="64">
        <f t="shared" si="27"/>
        <v>-0.5714285714285714</v>
      </c>
      <c r="AE26" s="64">
        <f t="shared" si="27"/>
        <v>-0.77777777777777779</v>
      </c>
      <c r="AF26" s="64">
        <f t="shared" ref="AF26:AU43" si="28">+IF(AF5&gt;0,(AJ5-AF5)/AF5,"-")</f>
        <v>-0.66666666666666663</v>
      </c>
      <c r="AG26" s="64">
        <f t="shared" si="28"/>
        <v>0.375</v>
      </c>
      <c r="AH26" s="64">
        <f t="shared" si="28"/>
        <v>0.33333333333333331</v>
      </c>
      <c r="AI26" s="64">
        <f t="shared" si="28"/>
        <v>1</v>
      </c>
      <c r="AJ26" s="64">
        <f t="shared" si="28"/>
        <v>0.25</v>
      </c>
      <c r="AK26" s="64">
        <f t="shared" si="28"/>
        <v>-0.54545454545454541</v>
      </c>
      <c r="AL26" s="64">
        <f t="shared" si="28"/>
        <v>0.25</v>
      </c>
      <c r="AM26" s="64">
        <f t="shared" si="28"/>
        <v>-0.125</v>
      </c>
      <c r="AN26" s="64">
        <f t="shared" si="28"/>
        <v>0.8</v>
      </c>
      <c r="AO26" s="64">
        <f t="shared" si="28"/>
        <v>-0.4</v>
      </c>
      <c r="AP26" s="64">
        <f t="shared" si="28"/>
        <v>0.8</v>
      </c>
      <c r="AQ26" s="64">
        <f t="shared" si="28"/>
        <v>0</v>
      </c>
      <c r="AR26" s="64">
        <f t="shared" si="28"/>
        <v>0.22222222222222221</v>
      </c>
      <c r="AS26" s="64">
        <f t="shared" si="28"/>
        <v>0.33333333333333331</v>
      </c>
      <c r="AT26" s="64">
        <f t="shared" si="28"/>
        <v>-0.44444444444444442</v>
      </c>
      <c r="AU26" s="64">
        <f t="shared" si="28"/>
        <v>0.2857142857142857</v>
      </c>
      <c r="AV26" s="64">
        <f t="shared" ref="AV26:BF41" si="29">+IF(AZ5&gt;0,(BA5-AZ5)/AZ5,"-")</f>
        <v>-0.34210526315789475</v>
      </c>
      <c r="AW26" s="64">
        <f t="shared" si="29"/>
        <v>0.72</v>
      </c>
      <c r="AX26" s="64">
        <f t="shared" si="29"/>
        <v>-0.20930232558139536</v>
      </c>
      <c r="AY26" s="64">
        <f t="shared" si="29"/>
        <v>0.52941176470588236</v>
      </c>
      <c r="AZ26" s="64">
        <f t="shared" si="29"/>
        <v>0.19230769230769232</v>
      </c>
      <c r="BA26" s="64">
        <f t="shared" si="29"/>
        <v>-0.25806451612903225</v>
      </c>
      <c r="BB26" s="64">
        <f t="shared" si="29"/>
        <v>-0.41304347826086957</v>
      </c>
      <c r="BC26" s="64">
        <f t="shared" si="29"/>
        <v>0</v>
      </c>
      <c r="BD26" s="64">
        <f t="shared" si="29"/>
        <v>-0.18518518518518517</v>
      </c>
      <c r="BE26" s="64">
        <f t="shared" si="29"/>
        <v>0.27272727272727271</v>
      </c>
      <c r="BF26" s="64">
        <f t="shared" si="29"/>
        <v>3.5714285714285712E-2</v>
      </c>
    </row>
    <row r="27" spans="1:63" ht="17.100000000000001" customHeight="1" thickBot="1" x14ac:dyDescent="0.25">
      <c r="A27" s="2" t="s">
        <v>95</v>
      </c>
      <c r="C27" s="49" t="s">
        <v>51</v>
      </c>
      <c r="D27" s="64">
        <f t="shared" si="17"/>
        <v>-1</v>
      </c>
      <c r="E27" s="64">
        <f t="shared" si="18"/>
        <v>-1</v>
      </c>
      <c r="F27" s="64" t="str">
        <f t="shared" si="19"/>
        <v>-</v>
      </c>
      <c r="G27" s="64">
        <f t="shared" si="20"/>
        <v>-1</v>
      </c>
      <c r="H27" s="64" t="str">
        <f t="shared" si="21"/>
        <v>-</v>
      </c>
      <c r="I27" s="64" t="str">
        <f t="shared" si="22"/>
        <v>-</v>
      </c>
      <c r="J27" s="64" t="str">
        <f t="shared" si="23"/>
        <v>-</v>
      </c>
      <c r="K27" s="64" t="str">
        <f t="shared" si="24"/>
        <v>-</v>
      </c>
      <c r="L27" s="64" t="str">
        <f t="shared" si="25"/>
        <v>-</v>
      </c>
      <c r="M27" s="64">
        <f t="shared" si="26"/>
        <v>1</v>
      </c>
      <c r="N27" s="64" t="str">
        <f t="shared" si="26"/>
        <v>-</v>
      </c>
      <c r="O27" s="64" t="str">
        <f t="shared" si="26"/>
        <v>-</v>
      </c>
      <c r="P27" s="64">
        <f t="shared" si="26"/>
        <v>0.5</v>
      </c>
      <c r="Q27" s="64">
        <f t="shared" si="26"/>
        <v>0</v>
      </c>
      <c r="R27" s="64" t="str">
        <f t="shared" si="26"/>
        <v>-</v>
      </c>
      <c r="S27" s="64">
        <f t="shared" si="26"/>
        <v>-1</v>
      </c>
      <c r="T27" s="64">
        <f t="shared" si="26"/>
        <v>0</v>
      </c>
      <c r="U27" s="64">
        <f t="shared" si="26"/>
        <v>-1</v>
      </c>
      <c r="V27" s="64" t="str">
        <f t="shared" si="26"/>
        <v>-</v>
      </c>
      <c r="W27" s="64" t="str">
        <f t="shared" si="26"/>
        <v>-</v>
      </c>
      <c r="X27" s="64">
        <f t="shared" si="26"/>
        <v>-1</v>
      </c>
      <c r="Y27" s="64" t="str">
        <f t="shared" si="26"/>
        <v>-</v>
      </c>
      <c r="Z27" s="64">
        <f t="shared" si="26"/>
        <v>1</v>
      </c>
      <c r="AA27" s="64" t="str">
        <f t="shared" si="26"/>
        <v>-</v>
      </c>
      <c r="AB27" s="64" t="str">
        <f t="shared" si="26"/>
        <v>-</v>
      </c>
      <c r="AC27" s="64" t="str">
        <f t="shared" si="27"/>
        <v>-</v>
      </c>
      <c r="AD27" s="64">
        <f t="shared" si="27"/>
        <v>-0.5</v>
      </c>
      <c r="AE27" s="64" t="str">
        <f t="shared" si="27"/>
        <v>-</v>
      </c>
      <c r="AF27" s="64" t="str">
        <f t="shared" si="27"/>
        <v>-</v>
      </c>
      <c r="AG27" s="64">
        <f t="shared" ref="AG27:AG42" si="30">+IF(AG6&gt;0,(AK6-AG6)/AG6,"-")</f>
        <v>0</v>
      </c>
      <c r="AH27" s="64">
        <f t="shared" ref="AH27:AH43" si="31">+IF(AH6&gt;0,(AL6-AH6)/AH6,"-")</f>
        <v>-1</v>
      </c>
      <c r="AI27" s="64">
        <f t="shared" ref="AI27:AI43" si="32">+IF(AI6&gt;0,(AM6-AI6)/AI6,"-")</f>
        <v>-0.66666666666666663</v>
      </c>
      <c r="AJ27" s="64">
        <f t="shared" ref="AJ27:AJ43" si="33">+IF(AJ6&gt;0,(AN6-AJ6)/AJ6,"-")</f>
        <v>1</v>
      </c>
      <c r="AK27" s="64">
        <f t="shared" ref="AK27:AP43" si="34">+IF(AK6&gt;0,(AO6-AK6)/AK6,"-")</f>
        <v>-1</v>
      </c>
      <c r="AL27" s="64" t="str">
        <f t="shared" si="28"/>
        <v>-</v>
      </c>
      <c r="AM27" s="64">
        <f t="shared" si="28"/>
        <v>1</v>
      </c>
      <c r="AN27" s="64">
        <f t="shared" si="28"/>
        <v>-1</v>
      </c>
      <c r="AO27" s="64" t="str">
        <f t="shared" si="28"/>
        <v>-</v>
      </c>
      <c r="AP27" s="64" t="str">
        <f t="shared" si="28"/>
        <v>-</v>
      </c>
      <c r="AQ27" s="64">
        <f t="shared" si="28"/>
        <v>0</v>
      </c>
      <c r="AR27" s="64" t="str">
        <f t="shared" si="28"/>
        <v>-</v>
      </c>
      <c r="AS27" s="64">
        <f t="shared" si="28"/>
        <v>1</v>
      </c>
      <c r="AT27" s="64" t="str">
        <f t="shared" si="28"/>
        <v>-</v>
      </c>
      <c r="AU27" s="64">
        <f t="shared" si="28"/>
        <v>-1</v>
      </c>
      <c r="AV27" s="64">
        <f t="shared" ref="AV27:AV43" si="35">+IF(AZ6&gt;0,(BA6-AZ6)/AZ6,"-")</f>
        <v>-1</v>
      </c>
      <c r="AW27" s="64" t="str">
        <f t="shared" ref="AW27:AW43" si="36">+IF(BA6&gt;0,(BB6-BA6)/BA6,"-")</f>
        <v>-</v>
      </c>
      <c r="AX27" s="64">
        <f t="shared" ref="AX27:AX43" si="37">+IF(BB6&gt;0,(BC6-BB6)/BB6,"-")</f>
        <v>5</v>
      </c>
      <c r="AY27" s="64">
        <f t="shared" ref="AY27:AY43" si="38">+IF(BC6&gt;0,(BD6-BC6)/BC6,"-")</f>
        <v>-0.16666666666666666</v>
      </c>
      <c r="AZ27" s="64">
        <f t="shared" ref="AZ27:AZ43" si="39">+IF(BD6&gt;0,(BE6-BD6)/BD6,"-")</f>
        <v>-0.2</v>
      </c>
      <c r="BA27" s="64">
        <f t="shared" ref="BA27:BA43" si="40">+IF(BE6&gt;0,(BF6-BE6)/BE6,"-")</f>
        <v>-0.5</v>
      </c>
      <c r="BB27" s="64">
        <f t="shared" ref="BB27:BB41" si="41">+IF(BF6&gt;0,(BG6-BF6)/BF6,"-")</f>
        <v>1.5</v>
      </c>
      <c r="BC27" s="64">
        <f t="shared" ref="BC27:BF43" si="42">+IF(BG6&gt;0,(BH6-BG6)/BG6,"-")</f>
        <v>-0.4</v>
      </c>
      <c r="BD27" s="64">
        <f t="shared" si="29"/>
        <v>0.33333333333333331</v>
      </c>
      <c r="BE27" s="64">
        <f t="shared" si="29"/>
        <v>-0.25</v>
      </c>
      <c r="BF27" s="64">
        <f t="shared" si="29"/>
        <v>0</v>
      </c>
    </row>
    <row r="28" spans="1:63" ht="17.100000000000001" customHeight="1" thickBot="1" x14ac:dyDescent="0.25">
      <c r="A28" s="2" t="s">
        <v>96</v>
      </c>
      <c r="C28" s="49" t="s">
        <v>52</v>
      </c>
      <c r="D28" s="64" t="str">
        <f t="shared" si="17"/>
        <v>-</v>
      </c>
      <c r="E28" s="64">
        <f t="shared" si="18"/>
        <v>0.33333333333333331</v>
      </c>
      <c r="F28" s="64" t="str">
        <f t="shared" si="19"/>
        <v>-</v>
      </c>
      <c r="G28" s="64">
        <f t="shared" si="20"/>
        <v>-1</v>
      </c>
      <c r="H28" s="64" t="str">
        <f t="shared" si="21"/>
        <v>-</v>
      </c>
      <c r="I28" s="64">
        <f t="shared" si="22"/>
        <v>-0.5</v>
      </c>
      <c r="J28" s="64" t="str">
        <f t="shared" si="23"/>
        <v>-</v>
      </c>
      <c r="K28" s="64" t="str">
        <f t="shared" si="24"/>
        <v>-</v>
      </c>
      <c r="L28" s="64">
        <f t="shared" si="25"/>
        <v>-0.5</v>
      </c>
      <c r="M28" s="64">
        <f t="shared" si="26"/>
        <v>-0.5</v>
      </c>
      <c r="N28" s="64">
        <f t="shared" si="26"/>
        <v>-0.5</v>
      </c>
      <c r="O28" s="64">
        <f t="shared" si="26"/>
        <v>-1</v>
      </c>
      <c r="P28" s="64">
        <f t="shared" si="26"/>
        <v>-1</v>
      </c>
      <c r="Q28" s="64">
        <f t="shared" si="26"/>
        <v>0</v>
      </c>
      <c r="R28" s="64">
        <f t="shared" si="26"/>
        <v>0</v>
      </c>
      <c r="S28" s="64" t="str">
        <f t="shared" si="26"/>
        <v>-</v>
      </c>
      <c r="T28" s="64" t="str">
        <f t="shared" si="26"/>
        <v>-</v>
      </c>
      <c r="U28" s="64">
        <f t="shared" si="26"/>
        <v>-1</v>
      </c>
      <c r="V28" s="64">
        <f t="shared" si="26"/>
        <v>-1</v>
      </c>
      <c r="W28" s="64">
        <f t="shared" si="26"/>
        <v>1</v>
      </c>
      <c r="X28" s="64">
        <f t="shared" si="26"/>
        <v>-1</v>
      </c>
      <c r="Y28" s="64" t="str">
        <f t="shared" si="26"/>
        <v>-</v>
      </c>
      <c r="Z28" s="64" t="str">
        <f t="shared" si="26"/>
        <v>-</v>
      </c>
      <c r="AA28" s="64">
        <f t="shared" si="26"/>
        <v>-0.5</v>
      </c>
      <c r="AB28" s="64" t="str">
        <f t="shared" si="26"/>
        <v>-</v>
      </c>
      <c r="AC28" s="64">
        <f t="shared" si="27"/>
        <v>-0.33333333333333331</v>
      </c>
      <c r="AD28" s="64" t="str">
        <f t="shared" si="27"/>
        <v>-</v>
      </c>
      <c r="AE28" s="64">
        <f t="shared" si="27"/>
        <v>-1</v>
      </c>
      <c r="AF28" s="64" t="str">
        <f t="shared" si="27"/>
        <v>-</v>
      </c>
      <c r="AG28" s="64">
        <f t="shared" si="30"/>
        <v>-1</v>
      </c>
      <c r="AH28" s="64" t="str">
        <f t="shared" si="31"/>
        <v>-</v>
      </c>
      <c r="AI28" s="64" t="str">
        <f t="shared" si="32"/>
        <v>-</v>
      </c>
      <c r="AJ28" s="64" t="str">
        <f t="shared" si="33"/>
        <v>-</v>
      </c>
      <c r="AK28" s="64" t="str">
        <f t="shared" si="34"/>
        <v>-</v>
      </c>
      <c r="AL28" s="64" t="str">
        <f t="shared" si="28"/>
        <v>-</v>
      </c>
      <c r="AM28" s="64">
        <f t="shared" si="28"/>
        <v>0</v>
      </c>
      <c r="AN28" s="64" t="str">
        <f t="shared" si="28"/>
        <v>-</v>
      </c>
      <c r="AO28" s="64">
        <f t="shared" si="28"/>
        <v>-1</v>
      </c>
      <c r="AP28" s="64">
        <f t="shared" si="28"/>
        <v>-1</v>
      </c>
      <c r="AQ28" s="64">
        <f t="shared" si="28"/>
        <v>-1</v>
      </c>
      <c r="AR28" s="64">
        <f t="shared" si="28"/>
        <v>0</v>
      </c>
      <c r="AS28" s="64" t="str">
        <f t="shared" si="28"/>
        <v>-</v>
      </c>
      <c r="AT28" s="64" t="str">
        <f t="shared" si="28"/>
        <v>-</v>
      </c>
      <c r="AU28" s="64" t="str">
        <f t="shared" si="28"/>
        <v>-</v>
      </c>
      <c r="AV28" s="64">
        <f t="shared" si="35"/>
        <v>-0.33333333333333331</v>
      </c>
      <c r="AW28" s="64">
        <f t="shared" si="36"/>
        <v>0.75</v>
      </c>
      <c r="AX28" s="64">
        <f t="shared" si="37"/>
        <v>-0.5714285714285714</v>
      </c>
      <c r="AY28" s="64">
        <f t="shared" si="38"/>
        <v>0</v>
      </c>
      <c r="AZ28" s="64">
        <f t="shared" si="39"/>
        <v>0</v>
      </c>
      <c r="BA28" s="64">
        <f t="shared" si="40"/>
        <v>0.33333333333333331</v>
      </c>
      <c r="BB28" s="64">
        <f t="shared" si="41"/>
        <v>-0.5</v>
      </c>
      <c r="BC28" s="64">
        <f t="shared" si="42"/>
        <v>-0.5</v>
      </c>
      <c r="BD28" s="64">
        <f t="shared" si="29"/>
        <v>3</v>
      </c>
      <c r="BE28" s="64">
        <f t="shared" si="29"/>
        <v>-0.75</v>
      </c>
      <c r="BF28" s="64">
        <f t="shared" si="29"/>
        <v>0</v>
      </c>
    </row>
    <row r="29" spans="1:63" ht="17.100000000000001" customHeight="1" thickBot="1" x14ac:dyDescent="0.25">
      <c r="A29" s="2" t="s">
        <v>97</v>
      </c>
      <c r="C29" s="49" t="s">
        <v>113</v>
      </c>
      <c r="D29" s="64">
        <f t="shared" si="17"/>
        <v>0</v>
      </c>
      <c r="E29" s="64">
        <f t="shared" si="18"/>
        <v>1</v>
      </c>
      <c r="F29" s="64">
        <f t="shared" si="19"/>
        <v>-1</v>
      </c>
      <c r="G29" s="64">
        <f t="shared" si="20"/>
        <v>-1</v>
      </c>
      <c r="H29" s="64">
        <f t="shared" si="21"/>
        <v>1</v>
      </c>
      <c r="I29" s="64">
        <f t="shared" si="22"/>
        <v>-0.5</v>
      </c>
      <c r="J29" s="64" t="str">
        <f t="shared" si="23"/>
        <v>-</v>
      </c>
      <c r="K29" s="64" t="str">
        <f t="shared" si="24"/>
        <v>-</v>
      </c>
      <c r="L29" s="64">
        <f t="shared" si="25"/>
        <v>0</v>
      </c>
      <c r="M29" s="64">
        <f t="shared" si="26"/>
        <v>1</v>
      </c>
      <c r="N29" s="64" t="str">
        <f t="shared" si="26"/>
        <v>-</v>
      </c>
      <c r="O29" s="64" t="str">
        <f t="shared" si="26"/>
        <v>-</v>
      </c>
      <c r="P29" s="64">
        <f t="shared" si="26"/>
        <v>-1</v>
      </c>
      <c r="Q29" s="64">
        <f t="shared" si="26"/>
        <v>0</v>
      </c>
      <c r="R29" s="64" t="str">
        <f t="shared" si="26"/>
        <v>-</v>
      </c>
      <c r="S29" s="64" t="str">
        <f t="shared" si="26"/>
        <v>-</v>
      </c>
      <c r="T29" s="64" t="str">
        <f t="shared" si="26"/>
        <v>-</v>
      </c>
      <c r="U29" s="64">
        <f t="shared" si="26"/>
        <v>-1</v>
      </c>
      <c r="V29" s="64" t="str">
        <f t="shared" si="26"/>
        <v>-</v>
      </c>
      <c r="W29" s="64">
        <f t="shared" si="26"/>
        <v>0</v>
      </c>
      <c r="X29" s="64">
        <f t="shared" si="26"/>
        <v>-1</v>
      </c>
      <c r="Y29" s="64" t="str">
        <f t="shared" si="26"/>
        <v>-</v>
      </c>
      <c r="Z29" s="64" t="str">
        <f t="shared" si="26"/>
        <v>-</v>
      </c>
      <c r="AA29" s="64">
        <f t="shared" si="26"/>
        <v>-1</v>
      </c>
      <c r="AB29" s="64" t="str">
        <f t="shared" si="26"/>
        <v>-</v>
      </c>
      <c r="AC29" s="64">
        <f t="shared" si="27"/>
        <v>-1</v>
      </c>
      <c r="AD29" s="64">
        <f t="shared" si="27"/>
        <v>-1</v>
      </c>
      <c r="AE29" s="64" t="str">
        <f t="shared" si="27"/>
        <v>-</v>
      </c>
      <c r="AF29" s="64" t="str">
        <f t="shared" si="27"/>
        <v>-</v>
      </c>
      <c r="AG29" s="64" t="str">
        <f t="shared" si="30"/>
        <v>-</v>
      </c>
      <c r="AH29" s="64" t="str">
        <f t="shared" si="31"/>
        <v>-</v>
      </c>
      <c r="AI29" s="64">
        <f t="shared" si="32"/>
        <v>-0.5</v>
      </c>
      <c r="AJ29" s="64">
        <f t="shared" si="33"/>
        <v>-1</v>
      </c>
      <c r="AK29" s="64">
        <f t="shared" si="34"/>
        <v>0</v>
      </c>
      <c r="AL29" s="64" t="str">
        <f t="shared" si="28"/>
        <v>-</v>
      </c>
      <c r="AM29" s="64">
        <f t="shared" si="28"/>
        <v>-1</v>
      </c>
      <c r="AN29" s="64" t="str">
        <f t="shared" si="28"/>
        <v>-</v>
      </c>
      <c r="AO29" s="64">
        <f t="shared" si="28"/>
        <v>-1</v>
      </c>
      <c r="AP29" s="64" t="str">
        <f t="shared" si="28"/>
        <v>-</v>
      </c>
      <c r="AQ29" s="64" t="str">
        <f t="shared" si="28"/>
        <v>-</v>
      </c>
      <c r="AR29" s="64">
        <f t="shared" si="28"/>
        <v>2</v>
      </c>
      <c r="AS29" s="64" t="str">
        <f t="shared" si="28"/>
        <v>-</v>
      </c>
      <c r="AT29" s="64" t="str">
        <f t="shared" si="28"/>
        <v>-</v>
      </c>
      <c r="AU29" s="64">
        <f t="shared" si="28"/>
        <v>-1</v>
      </c>
      <c r="AV29" s="64">
        <f t="shared" si="35"/>
        <v>-0.4</v>
      </c>
      <c r="AW29" s="64">
        <f t="shared" si="36"/>
        <v>0</v>
      </c>
      <c r="AX29" s="64">
        <f t="shared" si="37"/>
        <v>0.33333333333333331</v>
      </c>
      <c r="AY29" s="64">
        <f t="shared" si="38"/>
        <v>-0.25</v>
      </c>
      <c r="AZ29" s="64">
        <f t="shared" si="39"/>
        <v>-0.33333333333333331</v>
      </c>
      <c r="BA29" s="64">
        <f t="shared" si="40"/>
        <v>0</v>
      </c>
      <c r="BB29" s="64">
        <f t="shared" si="41"/>
        <v>0</v>
      </c>
      <c r="BC29" s="64">
        <f t="shared" si="42"/>
        <v>0.5</v>
      </c>
      <c r="BD29" s="64">
        <f t="shared" si="29"/>
        <v>-0.66666666666666663</v>
      </c>
      <c r="BE29" s="64">
        <f t="shared" si="29"/>
        <v>1</v>
      </c>
      <c r="BF29" s="64">
        <f t="shared" si="29"/>
        <v>1</v>
      </c>
    </row>
    <row r="30" spans="1:63" ht="17.100000000000001" customHeight="1" thickBot="1" x14ac:dyDescent="0.25">
      <c r="A30" s="2" t="s">
        <v>98</v>
      </c>
      <c r="C30" s="49" t="s">
        <v>53</v>
      </c>
      <c r="D30" s="64" t="str">
        <f t="shared" si="17"/>
        <v>-</v>
      </c>
      <c r="E30" s="64">
        <f t="shared" si="18"/>
        <v>0</v>
      </c>
      <c r="F30" s="64">
        <f t="shared" si="19"/>
        <v>-0.25</v>
      </c>
      <c r="G30" s="64">
        <f t="shared" si="20"/>
        <v>2</v>
      </c>
      <c r="H30" s="64">
        <f t="shared" si="21"/>
        <v>0</v>
      </c>
      <c r="I30" s="64">
        <f t="shared" si="22"/>
        <v>-0.6</v>
      </c>
      <c r="J30" s="64">
        <f t="shared" si="23"/>
        <v>-0.33333333333333331</v>
      </c>
      <c r="K30" s="64">
        <f t="shared" si="24"/>
        <v>-1</v>
      </c>
      <c r="L30" s="64">
        <f t="shared" si="25"/>
        <v>0</v>
      </c>
      <c r="M30" s="64">
        <f t="shared" si="26"/>
        <v>-0.5</v>
      </c>
      <c r="N30" s="64">
        <f t="shared" si="26"/>
        <v>0</v>
      </c>
      <c r="O30" s="64" t="str">
        <f t="shared" si="26"/>
        <v>-</v>
      </c>
      <c r="P30" s="64">
        <f t="shared" si="26"/>
        <v>0</v>
      </c>
      <c r="Q30" s="64">
        <f t="shared" si="26"/>
        <v>1</v>
      </c>
      <c r="R30" s="64">
        <f t="shared" si="26"/>
        <v>-0.5</v>
      </c>
      <c r="S30" s="64">
        <f t="shared" si="26"/>
        <v>-0.66666666666666663</v>
      </c>
      <c r="T30" s="64">
        <f t="shared" si="26"/>
        <v>0</v>
      </c>
      <c r="U30" s="64">
        <f t="shared" si="26"/>
        <v>-0.5</v>
      </c>
      <c r="V30" s="64">
        <f t="shared" si="26"/>
        <v>-1</v>
      </c>
      <c r="W30" s="64">
        <f t="shared" si="26"/>
        <v>-1</v>
      </c>
      <c r="X30" s="64">
        <f t="shared" si="26"/>
        <v>0</v>
      </c>
      <c r="Y30" s="64">
        <f t="shared" si="26"/>
        <v>0</v>
      </c>
      <c r="Z30" s="64" t="str">
        <f t="shared" si="26"/>
        <v>-</v>
      </c>
      <c r="AA30" s="64" t="str">
        <f t="shared" si="26"/>
        <v>-</v>
      </c>
      <c r="AB30" s="64">
        <f t="shared" si="26"/>
        <v>0</v>
      </c>
      <c r="AC30" s="64">
        <f t="shared" si="27"/>
        <v>-1</v>
      </c>
      <c r="AD30" s="64">
        <f t="shared" si="27"/>
        <v>2</v>
      </c>
      <c r="AE30" s="64">
        <f t="shared" si="27"/>
        <v>-1</v>
      </c>
      <c r="AF30" s="64">
        <f t="shared" si="27"/>
        <v>0</v>
      </c>
      <c r="AG30" s="64" t="str">
        <f t="shared" si="30"/>
        <v>-</v>
      </c>
      <c r="AH30" s="64">
        <f t="shared" si="31"/>
        <v>-1</v>
      </c>
      <c r="AI30" s="64" t="str">
        <f t="shared" si="32"/>
        <v>-</v>
      </c>
      <c r="AJ30" s="64">
        <f t="shared" si="33"/>
        <v>-1</v>
      </c>
      <c r="AK30" s="64">
        <f t="shared" si="34"/>
        <v>-1</v>
      </c>
      <c r="AL30" s="64" t="str">
        <f t="shared" si="28"/>
        <v>-</v>
      </c>
      <c r="AM30" s="64" t="str">
        <f t="shared" si="28"/>
        <v>-</v>
      </c>
      <c r="AN30" s="64" t="str">
        <f t="shared" si="28"/>
        <v>-</v>
      </c>
      <c r="AO30" s="64" t="str">
        <f t="shared" si="28"/>
        <v>-</v>
      </c>
      <c r="AP30" s="64">
        <f t="shared" si="28"/>
        <v>-1</v>
      </c>
      <c r="AQ30" s="64">
        <f t="shared" si="28"/>
        <v>-0.5</v>
      </c>
      <c r="AR30" s="64">
        <f t="shared" si="28"/>
        <v>-1</v>
      </c>
      <c r="AS30" s="64">
        <f t="shared" si="28"/>
        <v>0</v>
      </c>
      <c r="AT30" s="64" t="str">
        <f t="shared" si="28"/>
        <v>-</v>
      </c>
      <c r="AU30" s="64">
        <f t="shared" si="28"/>
        <v>0</v>
      </c>
      <c r="AV30" s="64">
        <f t="shared" si="35"/>
        <v>0.2</v>
      </c>
      <c r="AW30" s="64">
        <f t="shared" si="36"/>
        <v>-0.58333333333333337</v>
      </c>
      <c r="AX30" s="64">
        <f t="shared" si="37"/>
        <v>1</v>
      </c>
      <c r="AY30" s="64">
        <f t="shared" si="38"/>
        <v>-0.4</v>
      </c>
      <c r="AZ30" s="64">
        <f t="shared" si="39"/>
        <v>-0.66666666666666663</v>
      </c>
      <c r="BA30" s="64">
        <f t="shared" si="40"/>
        <v>1</v>
      </c>
      <c r="BB30" s="64">
        <f t="shared" si="41"/>
        <v>0</v>
      </c>
      <c r="BC30" s="64">
        <f t="shared" si="42"/>
        <v>-0.5</v>
      </c>
      <c r="BD30" s="64">
        <f t="shared" si="29"/>
        <v>1.5</v>
      </c>
      <c r="BE30" s="64">
        <f t="shared" si="29"/>
        <v>0.2</v>
      </c>
      <c r="BF30" s="64">
        <f t="shared" si="29"/>
        <v>-0.16666666666666666</v>
      </c>
    </row>
    <row r="31" spans="1:63" ht="17.100000000000001" customHeight="1" thickBot="1" x14ac:dyDescent="0.25">
      <c r="A31" s="2" t="s">
        <v>99</v>
      </c>
      <c r="C31" s="92" t="s">
        <v>54</v>
      </c>
      <c r="D31" s="95" t="str">
        <f t="shared" si="17"/>
        <v>-</v>
      </c>
      <c r="E31" s="95" t="str">
        <f t="shared" si="18"/>
        <v>-</v>
      </c>
      <c r="F31" s="95" t="str">
        <f t="shared" si="19"/>
        <v>-</v>
      </c>
      <c r="G31" s="95" t="str">
        <f t="shared" si="20"/>
        <v>-</v>
      </c>
      <c r="H31" s="95" t="str">
        <f t="shared" si="21"/>
        <v>-</v>
      </c>
      <c r="I31" s="95">
        <f t="shared" si="22"/>
        <v>-1</v>
      </c>
      <c r="J31" s="95">
        <f t="shared" si="23"/>
        <v>-1</v>
      </c>
      <c r="K31" s="95">
        <f t="shared" si="24"/>
        <v>0</v>
      </c>
      <c r="L31" s="95" t="str">
        <f t="shared" si="25"/>
        <v>-</v>
      </c>
      <c r="M31" s="95" t="str">
        <f t="shared" si="26"/>
        <v>-</v>
      </c>
      <c r="N31" s="95" t="str">
        <f t="shared" si="26"/>
        <v>-</v>
      </c>
      <c r="O31" s="95">
        <f t="shared" si="26"/>
        <v>-1</v>
      </c>
      <c r="P31" s="95" t="str">
        <f t="shared" si="26"/>
        <v>-</v>
      </c>
      <c r="Q31" s="95" t="str">
        <f t="shared" si="26"/>
        <v>-</v>
      </c>
      <c r="R31" s="95">
        <f t="shared" si="26"/>
        <v>-1</v>
      </c>
      <c r="S31" s="95" t="str">
        <f t="shared" si="26"/>
        <v>-</v>
      </c>
      <c r="T31" s="95" t="str">
        <f t="shared" si="26"/>
        <v>-</v>
      </c>
      <c r="U31" s="95" t="str">
        <f t="shared" si="26"/>
        <v>-</v>
      </c>
      <c r="V31" s="95" t="str">
        <f t="shared" si="26"/>
        <v>-</v>
      </c>
      <c r="W31" s="95" t="str">
        <f t="shared" si="26"/>
        <v>-</v>
      </c>
      <c r="X31" s="95" t="str">
        <f t="shared" si="26"/>
        <v>-</v>
      </c>
      <c r="Y31" s="95" t="str">
        <f t="shared" si="26"/>
        <v>-</v>
      </c>
      <c r="Z31" s="95">
        <f t="shared" si="26"/>
        <v>-1</v>
      </c>
      <c r="AA31" s="95" t="str">
        <f t="shared" si="26"/>
        <v>-</v>
      </c>
      <c r="AB31" s="95">
        <f t="shared" si="26"/>
        <v>-1</v>
      </c>
      <c r="AC31" s="95" t="str">
        <f t="shared" si="27"/>
        <v>-</v>
      </c>
      <c r="AD31" s="95" t="str">
        <f t="shared" si="27"/>
        <v>-</v>
      </c>
      <c r="AE31" s="95" t="str">
        <f t="shared" si="27"/>
        <v>-</v>
      </c>
      <c r="AF31" s="95" t="str">
        <f t="shared" si="27"/>
        <v>-</v>
      </c>
      <c r="AG31" s="95" t="str">
        <f t="shared" si="30"/>
        <v>-</v>
      </c>
      <c r="AH31" s="95" t="str">
        <f t="shared" si="31"/>
        <v>-</v>
      </c>
      <c r="AI31" s="95" t="str">
        <f t="shared" si="32"/>
        <v>-</v>
      </c>
      <c r="AJ31" s="95" t="str">
        <f t="shared" si="33"/>
        <v>-</v>
      </c>
      <c r="AK31" s="95">
        <f t="shared" si="34"/>
        <v>-1</v>
      </c>
      <c r="AL31" s="95">
        <f t="shared" si="28"/>
        <v>-1</v>
      </c>
      <c r="AM31" s="95" t="str">
        <f t="shared" si="28"/>
        <v>-</v>
      </c>
      <c r="AN31" s="95" t="str">
        <f t="shared" si="28"/>
        <v>-</v>
      </c>
      <c r="AO31" s="95" t="str">
        <f t="shared" si="28"/>
        <v>-</v>
      </c>
      <c r="AP31" s="95" t="str">
        <f t="shared" si="28"/>
        <v>-</v>
      </c>
      <c r="AQ31" s="95">
        <f t="shared" si="28"/>
        <v>-1</v>
      </c>
      <c r="AR31" s="95" t="str">
        <f t="shared" si="28"/>
        <v>-</v>
      </c>
      <c r="AS31" s="95">
        <f t="shared" si="28"/>
        <v>-1</v>
      </c>
      <c r="AT31" s="95" t="str">
        <f t="shared" si="28"/>
        <v>-</v>
      </c>
      <c r="AU31" s="95" t="str">
        <f t="shared" si="28"/>
        <v>-</v>
      </c>
      <c r="AV31" s="95" t="str">
        <f t="shared" si="35"/>
        <v>-</v>
      </c>
      <c r="AW31" s="95">
        <f t="shared" si="36"/>
        <v>-0.66666666666666663</v>
      </c>
      <c r="AX31" s="95">
        <f t="shared" si="37"/>
        <v>0</v>
      </c>
      <c r="AY31" s="95">
        <f t="shared" si="38"/>
        <v>-1</v>
      </c>
      <c r="AZ31" s="95" t="str">
        <f t="shared" si="39"/>
        <v>-</v>
      </c>
      <c r="BA31" s="95">
        <f t="shared" si="40"/>
        <v>0</v>
      </c>
      <c r="BB31" s="95">
        <f t="shared" si="41"/>
        <v>-1</v>
      </c>
      <c r="BC31" s="95" t="str">
        <f t="shared" si="42"/>
        <v>-</v>
      </c>
      <c r="BD31" s="95">
        <f t="shared" si="29"/>
        <v>0</v>
      </c>
      <c r="BE31" s="95">
        <f t="shared" si="29"/>
        <v>-0.5</v>
      </c>
      <c r="BF31" s="95">
        <f t="shared" si="29"/>
        <v>-1</v>
      </c>
    </row>
    <row r="32" spans="1:63" ht="17.100000000000001" customHeight="1" thickBot="1" x14ac:dyDescent="0.25">
      <c r="A32" s="2" t="s">
        <v>100</v>
      </c>
      <c r="C32" s="49" t="s">
        <v>112</v>
      </c>
      <c r="D32" s="64">
        <f t="shared" si="17"/>
        <v>0.5</v>
      </c>
      <c r="E32" s="64">
        <f t="shared" si="18"/>
        <v>-0.33333333333333331</v>
      </c>
      <c r="F32" s="64" t="str">
        <f t="shared" si="19"/>
        <v>-</v>
      </c>
      <c r="G32" s="64" t="str">
        <f t="shared" si="20"/>
        <v>-</v>
      </c>
      <c r="H32" s="64">
        <f t="shared" si="21"/>
        <v>-0.33333333333333331</v>
      </c>
      <c r="I32" s="64">
        <f t="shared" si="22"/>
        <v>-0.5</v>
      </c>
      <c r="J32" s="64">
        <f t="shared" si="23"/>
        <v>0</v>
      </c>
      <c r="K32" s="64">
        <f t="shared" si="24"/>
        <v>0</v>
      </c>
      <c r="L32" s="64">
        <f t="shared" si="25"/>
        <v>-1</v>
      </c>
      <c r="M32" s="64">
        <f t="shared" si="26"/>
        <v>1</v>
      </c>
      <c r="N32" s="64">
        <f t="shared" si="26"/>
        <v>0</v>
      </c>
      <c r="O32" s="64">
        <f t="shared" si="26"/>
        <v>-0.5</v>
      </c>
      <c r="P32" s="64" t="str">
        <f t="shared" si="26"/>
        <v>-</v>
      </c>
      <c r="Q32" s="64">
        <f t="shared" si="26"/>
        <v>-0.5</v>
      </c>
      <c r="R32" s="64">
        <f t="shared" si="26"/>
        <v>-1</v>
      </c>
      <c r="S32" s="64">
        <f t="shared" si="26"/>
        <v>0</v>
      </c>
      <c r="T32" s="64" t="str">
        <f t="shared" si="26"/>
        <v>-</v>
      </c>
      <c r="U32" s="64">
        <f t="shared" si="26"/>
        <v>0</v>
      </c>
      <c r="V32" s="64" t="str">
        <f t="shared" si="26"/>
        <v>-</v>
      </c>
      <c r="W32" s="64">
        <f t="shared" si="26"/>
        <v>0</v>
      </c>
      <c r="X32" s="64">
        <f t="shared" si="26"/>
        <v>0</v>
      </c>
      <c r="Y32" s="64">
        <f t="shared" si="26"/>
        <v>2</v>
      </c>
      <c r="Z32" s="64" t="str">
        <f t="shared" si="26"/>
        <v>-</v>
      </c>
      <c r="AA32" s="64">
        <f t="shared" si="26"/>
        <v>0</v>
      </c>
      <c r="AB32" s="64">
        <f t="shared" si="26"/>
        <v>1</v>
      </c>
      <c r="AC32" s="64">
        <f t="shared" si="27"/>
        <v>-0.66666666666666663</v>
      </c>
      <c r="AD32" s="64">
        <f t="shared" si="27"/>
        <v>-0.5</v>
      </c>
      <c r="AE32" s="64">
        <f t="shared" si="27"/>
        <v>2</v>
      </c>
      <c r="AF32" s="64">
        <f t="shared" si="27"/>
        <v>-0.5</v>
      </c>
      <c r="AG32" s="64">
        <f t="shared" si="30"/>
        <v>0</v>
      </c>
      <c r="AH32" s="64">
        <f t="shared" si="31"/>
        <v>1</v>
      </c>
      <c r="AI32" s="64">
        <f t="shared" si="32"/>
        <v>0</v>
      </c>
      <c r="AJ32" s="64">
        <f t="shared" si="33"/>
        <v>-1</v>
      </c>
      <c r="AK32" s="64">
        <f t="shared" si="34"/>
        <v>2</v>
      </c>
      <c r="AL32" s="64">
        <f t="shared" si="28"/>
        <v>0.5</v>
      </c>
      <c r="AM32" s="64">
        <f t="shared" si="28"/>
        <v>-0.33333333333333331</v>
      </c>
      <c r="AN32" s="64" t="str">
        <f t="shared" si="28"/>
        <v>-</v>
      </c>
      <c r="AO32" s="64">
        <f t="shared" si="28"/>
        <v>-1</v>
      </c>
      <c r="AP32" s="64">
        <f t="shared" si="28"/>
        <v>-0.66666666666666663</v>
      </c>
      <c r="AQ32" s="64">
        <f t="shared" si="28"/>
        <v>-1</v>
      </c>
      <c r="AR32" s="64">
        <f t="shared" si="28"/>
        <v>0</v>
      </c>
      <c r="AS32" s="64" t="str">
        <f t="shared" si="28"/>
        <v>-</v>
      </c>
      <c r="AT32" s="64">
        <f t="shared" si="28"/>
        <v>-1</v>
      </c>
      <c r="AU32" s="64" t="str">
        <f t="shared" si="28"/>
        <v>-</v>
      </c>
      <c r="AV32" s="64">
        <f t="shared" si="35"/>
        <v>0.8</v>
      </c>
      <c r="AW32" s="64">
        <f t="shared" si="36"/>
        <v>-0.22222222222222221</v>
      </c>
      <c r="AX32" s="64">
        <f t="shared" si="37"/>
        <v>-0.2857142857142857</v>
      </c>
      <c r="AY32" s="64">
        <f t="shared" si="38"/>
        <v>-0.6</v>
      </c>
      <c r="AZ32" s="64">
        <f t="shared" si="39"/>
        <v>0.5</v>
      </c>
      <c r="BA32" s="64">
        <f t="shared" si="40"/>
        <v>1.3333333333333333</v>
      </c>
      <c r="BB32" s="64">
        <f t="shared" si="41"/>
        <v>0</v>
      </c>
      <c r="BC32" s="64">
        <f t="shared" si="42"/>
        <v>0</v>
      </c>
      <c r="BD32" s="64">
        <f t="shared" si="29"/>
        <v>0.14285714285714285</v>
      </c>
      <c r="BE32" s="64">
        <f t="shared" si="29"/>
        <v>-0.625</v>
      </c>
      <c r="BF32" s="64">
        <f t="shared" si="29"/>
        <v>0.33333333333333331</v>
      </c>
    </row>
    <row r="33" spans="1:58" ht="17.100000000000001" customHeight="1" thickBot="1" x14ac:dyDescent="0.25">
      <c r="A33" s="2" t="s">
        <v>101</v>
      </c>
      <c r="C33" s="49" t="s">
        <v>89</v>
      </c>
      <c r="D33" s="64">
        <f t="shared" si="17"/>
        <v>0</v>
      </c>
      <c r="E33" s="64">
        <f t="shared" si="18"/>
        <v>0</v>
      </c>
      <c r="F33" s="64" t="str">
        <f t="shared" si="19"/>
        <v>-</v>
      </c>
      <c r="G33" s="64" t="str">
        <f t="shared" si="20"/>
        <v>-</v>
      </c>
      <c r="H33" s="64">
        <f t="shared" si="21"/>
        <v>0</v>
      </c>
      <c r="I33" s="64">
        <f t="shared" si="22"/>
        <v>0</v>
      </c>
      <c r="J33" s="64">
        <f t="shared" si="23"/>
        <v>1</v>
      </c>
      <c r="K33" s="64">
        <f t="shared" si="24"/>
        <v>2</v>
      </c>
      <c r="L33" s="64">
        <f t="shared" si="25"/>
        <v>-1</v>
      </c>
      <c r="M33" s="64">
        <f t="shared" si="26"/>
        <v>-1</v>
      </c>
      <c r="N33" s="64">
        <f t="shared" si="26"/>
        <v>-0.5</v>
      </c>
      <c r="O33" s="64">
        <f t="shared" si="26"/>
        <v>-0.66666666666666663</v>
      </c>
      <c r="P33" s="64" t="str">
        <f t="shared" si="26"/>
        <v>-</v>
      </c>
      <c r="Q33" s="64" t="str">
        <f t="shared" si="26"/>
        <v>-</v>
      </c>
      <c r="R33" s="64">
        <f t="shared" si="26"/>
        <v>-1</v>
      </c>
      <c r="S33" s="64">
        <f t="shared" si="26"/>
        <v>0</v>
      </c>
      <c r="T33" s="64" t="str">
        <f t="shared" si="26"/>
        <v>-</v>
      </c>
      <c r="U33" s="64">
        <f t="shared" si="26"/>
        <v>0</v>
      </c>
      <c r="V33" s="64" t="str">
        <f t="shared" si="26"/>
        <v>-</v>
      </c>
      <c r="W33" s="64">
        <f t="shared" si="26"/>
        <v>1</v>
      </c>
      <c r="X33" s="64">
        <f t="shared" si="26"/>
        <v>1</v>
      </c>
      <c r="Y33" s="64">
        <f t="shared" si="26"/>
        <v>1</v>
      </c>
      <c r="Z33" s="64" t="str">
        <f t="shared" si="26"/>
        <v>-</v>
      </c>
      <c r="AA33" s="64">
        <f t="shared" si="26"/>
        <v>0.5</v>
      </c>
      <c r="AB33" s="64">
        <f t="shared" si="26"/>
        <v>0</v>
      </c>
      <c r="AC33" s="64">
        <f t="shared" si="27"/>
        <v>-0.5</v>
      </c>
      <c r="AD33" s="64">
        <f t="shared" si="27"/>
        <v>-1</v>
      </c>
      <c r="AE33" s="64">
        <f t="shared" si="27"/>
        <v>-0.66666666666666663</v>
      </c>
      <c r="AF33" s="64">
        <f t="shared" si="27"/>
        <v>1</v>
      </c>
      <c r="AG33" s="64">
        <f t="shared" si="30"/>
        <v>1</v>
      </c>
      <c r="AH33" s="64" t="str">
        <f t="shared" si="31"/>
        <v>-</v>
      </c>
      <c r="AI33" s="64">
        <f t="shared" si="32"/>
        <v>0</v>
      </c>
      <c r="AJ33" s="64">
        <f t="shared" si="33"/>
        <v>-0.75</v>
      </c>
      <c r="AK33" s="64">
        <f t="shared" si="34"/>
        <v>0</v>
      </c>
      <c r="AL33" s="64">
        <f t="shared" si="28"/>
        <v>-1</v>
      </c>
      <c r="AM33" s="64">
        <f t="shared" si="28"/>
        <v>2</v>
      </c>
      <c r="AN33" s="64">
        <f t="shared" si="28"/>
        <v>1</v>
      </c>
      <c r="AO33" s="64">
        <f t="shared" si="28"/>
        <v>-0.5</v>
      </c>
      <c r="AP33" s="64" t="str">
        <f t="shared" si="28"/>
        <v>-</v>
      </c>
      <c r="AQ33" s="64">
        <f t="shared" si="28"/>
        <v>-0.33333333333333331</v>
      </c>
      <c r="AR33" s="64">
        <f t="shared" si="28"/>
        <v>-1</v>
      </c>
      <c r="AS33" s="64">
        <f t="shared" si="28"/>
        <v>2</v>
      </c>
      <c r="AT33" s="64">
        <f t="shared" si="28"/>
        <v>0.33333333333333331</v>
      </c>
      <c r="AU33" s="64">
        <f t="shared" si="28"/>
        <v>0</v>
      </c>
      <c r="AV33" s="64">
        <f t="shared" si="35"/>
        <v>1</v>
      </c>
      <c r="AW33" s="64">
        <f t="shared" si="36"/>
        <v>0.75</v>
      </c>
      <c r="AX33" s="64">
        <f t="shared" si="37"/>
        <v>-0.7142857142857143</v>
      </c>
      <c r="AY33" s="64">
        <f t="shared" si="38"/>
        <v>0</v>
      </c>
      <c r="AZ33" s="64">
        <f t="shared" si="39"/>
        <v>1</v>
      </c>
      <c r="BA33" s="64">
        <f t="shared" si="40"/>
        <v>1.25</v>
      </c>
      <c r="BB33" s="64">
        <f t="shared" si="41"/>
        <v>-0.55555555555555558</v>
      </c>
      <c r="BC33" s="64">
        <f t="shared" si="42"/>
        <v>1.5</v>
      </c>
      <c r="BD33" s="64">
        <f t="shared" si="29"/>
        <v>-0.4</v>
      </c>
      <c r="BE33" s="64">
        <f t="shared" si="29"/>
        <v>0.33333333333333331</v>
      </c>
      <c r="BF33" s="64">
        <f t="shared" si="29"/>
        <v>0.125</v>
      </c>
    </row>
    <row r="34" spans="1:58" ht="17.100000000000001" customHeight="1" thickBot="1" x14ac:dyDescent="0.25">
      <c r="A34" s="2" t="s">
        <v>102</v>
      </c>
      <c r="C34" s="49" t="s">
        <v>75</v>
      </c>
      <c r="D34" s="64">
        <f t="shared" si="17"/>
        <v>-0.63636363636363635</v>
      </c>
      <c r="E34" s="64">
        <f t="shared" si="18"/>
        <v>-0.5</v>
      </c>
      <c r="F34" s="64">
        <f t="shared" si="19"/>
        <v>1.6666666666666667</v>
      </c>
      <c r="G34" s="64">
        <f t="shared" si="20"/>
        <v>0.5</v>
      </c>
      <c r="H34" s="64">
        <f t="shared" si="21"/>
        <v>0</v>
      </c>
      <c r="I34" s="64">
        <f t="shared" si="22"/>
        <v>-0.4</v>
      </c>
      <c r="J34" s="64">
        <f t="shared" si="23"/>
        <v>-0.625</v>
      </c>
      <c r="K34" s="64">
        <f t="shared" si="24"/>
        <v>0.22222222222222221</v>
      </c>
      <c r="L34" s="64">
        <f t="shared" si="25"/>
        <v>-0.25</v>
      </c>
      <c r="M34" s="64">
        <f t="shared" si="26"/>
        <v>2.3333333333333335</v>
      </c>
      <c r="N34" s="64">
        <f t="shared" si="26"/>
        <v>-0.66666666666666663</v>
      </c>
      <c r="O34" s="64">
        <f t="shared" si="26"/>
        <v>-9.0909090909090912E-2</v>
      </c>
      <c r="P34" s="64">
        <f t="shared" si="26"/>
        <v>3</v>
      </c>
      <c r="Q34" s="64">
        <f t="shared" si="26"/>
        <v>-0.1</v>
      </c>
      <c r="R34" s="64">
        <f t="shared" si="26"/>
        <v>4</v>
      </c>
      <c r="S34" s="64">
        <f t="shared" si="26"/>
        <v>-0.4</v>
      </c>
      <c r="T34" s="64">
        <f t="shared" si="26"/>
        <v>-0.41666666666666669</v>
      </c>
      <c r="U34" s="64">
        <f t="shared" si="26"/>
        <v>-0.22222222222222221</v>
      </c>
      <c r="V34" s="64">
        <f t="shared" si="26"/>
        <v>0.2</v>
      </c>
      <c r="W34" s="64">
        <f t="shared" si="26"/>
        <v>0.16666666666666666</v>
      </c>
      <c r="X34" s="64">
        <f t="shared" si="26"/>
        <v>0.8571428571428571</v>
      </c>
      <c r="Y34" s="64">
        <f t="shared" si="26"/>
        <v>0.42857142857142855</v>
      </c>
      <c r="Z34" s="64">
        <f t="shared" si="26"/>
        <v>-0.66666666666666663</v>
      </c>
      <c r="AA34" s="64">
        <f t="shared" si="26"/>
        <v>0.7142857142857143</v>
      </c>
      <c r="AB34" s="64">
        <f t="shared" si="26"/>
        <v>0.69230769230769229</v>
      </c>
      <c r="AC34" s="64">
        <f t="shared" si="27"/>
        <v>2</v>
      </c>
      <c r="AD34" s="64">
        <f t="shared" si="27"/>
        <v>7</v>
      </c>
      <c r="AE34" s="64">
        <f t="shared" si="27"/>
        <v>1.0833333333333333</v>
      </c>
      <c r="AF34" s="64">
        <f t="shared" si="27"/>
        <v>9.0909090909090912E-2</v>
      </c>
      <c r="AG34" s="64">
        <f t="shared" si="30"/>
        <v>-0.4</v>
      </c>
      <c r="AH34" s="64">
        <f t="shared" si="31"/>
        <v>0.875</v>
      </c>
      <c r="AI34" s="64">
        <f t="shared" si="32"/>
        <v>0.2</v>
      </c>
      <c r="AJ34" s="64">
        <f t="shared" si="33"/>
        <v>-0.33333333333333331</v>
      </c>
      <c r="AK34" s="64">
        <f t="shared" si="34"/>
        <v>-5.5555555555555552E-2</v>
      </c>
      <c r="AL34" s="64">
        <f t="shared" si="28"/>
        <v>-0.66666666666666663</v>
      </c>
      <c r="AM34" s="64">
        <f t="shared" si="28"/>
        <v>-0.73333333333333328</v>
      </c>
      <c r="AN34" s="64">
        <f t="shared" si="28"/>
        <v>-0.5</v>
      </c>
      <c r="AO34" s="64">
        <f t="shared" si="28"/>
        <v>-0.29411764705882354</v>
      </c>
      <c r="AP34" s="64">
        <f t="shared" si="28"/>
        <v>-0.1</v>
      </c>
      <c r="AQ34" s="64">
        <f t="shared" si="28"/>
        <v>-0.5</v>
      </c>
      <c r="AR34" s="64">
        <f t="shared" si="28"/>
        <v>0.375</v>
      </c>
      <c r="AS34" s="64">
        <f t="shared" si="28"/>
        <v>-8.3333333333333329E-2</v>
      </c>
      <c r="AT34" s="64">
        <f t="shared" si="28"/>
        <v>-0.55555555555555558</v>
      </c>
      <c r="AU34" s="64">
        <f t="shared" si="28"/>
        <v>0.75</v>
      </c>
      <c r="AV34" s="64">
        <f t="shared" si="35"/>
        <v>-0.13333333333333333</v>
      </c>
      <c r="AW34" s="64">
        <f t="shared" si="36"/>
        <v>-0.19230769230769232</v>
      </c>
      <c r="AX34" s="64">
        <f t="shared" si="37"/>
        <v>0.14285714285714285</v>
      </c>
      <c r="AY34" s="64">
        <f t="shared" si="38"/>
        <v>0.33333333333333331</v>
      </c>
      <c r="AZ34" s="64">
        <f t="shared" si="39"/>
        <v>-0.15625</v>
      </c>
      <c r="BA34" s="64">
        <f t="shared" si="40"/>
        <v>0.37037037037037035</v>
      </c>
      <c r="BB34" s="64">
        <f t="shared" si="41"/>
        <v>1.5135135135135136</v>
      </c>
      <c r="BC34" s="64">
        <f t="shared" si="42"/>
        <v>9.6774193548387094E-2</v>
      </c>
      <c r="BD34" s="64">
        <f t="shared" si="29"/>
        <v>-0.5</v>
      </c>
      <c r="BE34" s="64">
        <f t="shared" si="29"/>
        <v>-0.35294117647058826</v>
      </c>
      <c r="BF34" s="64">
        <f t="shared" si="29"/>
        <v>0</v>
      </c>
    </row>
    <row r="35" spans="1:58" ht="17.100000000000001" customHeight="1" thickBot="1" x14ac:dyDescent="0.25">
      <c r="A35" s="2" t="s">
        <v>103</v>
      </c>
      <c r="C35" s="49" t="s">
        <v>114</v>
      </c>
      <c r="D35" s="64">
        <f t="shared" si="17"/>
        <v>-0.16666666666666666</v>
      </c>
      <c r="E35" s="64">
        <f t="shared" si="18"/>
        <v>-0.33333333333333331</v>
      </c>
      <c r="F35" s="64">
        <f t="shared" si="19"/>
        <v>0.75</v>
      </c>
      <c r="G35" s="64">
        <f t="shared" si="20"/>
        <v>0.18181818181818182</v>
      </c>
      <c r="H35" s="64">
        <f t="shared" si="21"/>
        <v>0.4</v>
      </c>
      <c r="I35" s="64">
        <f t="shared" si="22"/>
        <v>0.66666666666666663</v>
      </c>
      <c r="J35" s="64">
        <f t="shared" si="23"/>
        <v>0.14285714285714285</v>
      </c>
      <c r="K35" s="64">
        <f t="shared" si="24"/>
        <v>-0.84615384615384615</v>
      </c>
      <c r="L35" s="64">
        <f t="shared" si="25"/>
        <v>0.7142857142857143</v>
      </c>
      <c r="M35" s="64">
        <f t="shared" si="26"/>
        <v>0.1</v>
      </c>
      <c r="N35" s="64">
        <f t="shared" si="26"/>
        <v>-0.625</v>
      </c>
      <c r="O35" s="64">
        <f t="shared" si="26"/>
        <v>0</v>
      </c>
      <c r="P35" s="64">
        <f t="shared" si="26"/>
        <v>-0.41666666666666669</v>
      </c>
      <c r="Q35" s="64">
        <f t="shared" si="26"/>
        <v>-0.72727272727272729</v>
      </c>
      <c r="R35" s="64">
        <f t="shared" si="26"/>
        <v>0</v>
      </c>
      <c r="S35" s="64">
        <f t="shared" si="26"/>
        <v>0.5</v>
      </c>
      <c r="T35" s="64">
        <f t="shared" si="26"/>
        <v>-0.2857142857142857</v>
      </c>
      <c r="U35" s="64">
        <f t="shared" si="26"/>
        <v>1.6666666666666667</v>
      </c>
      <c r="V35" s="64">
        <f t="shared" si="26"/>
        <v>0.66666666666666663</v>
      </c>
      <c r="W35" s="64">
        <f t="shared" si="26"/>
        <v>1.3333333333333333</v>
      </c>
      <c r="X35" s="64">
        <f t="shared" si="26"/>
        <v>0.6</v>
      </c>
      <c r="Y35" s="64">
        <f t="shared" si="26"/>
        <v>-0.5</v>
      </c>
      <c r="Z35" s="64">
        <f t="shared" si="26"/>
        <v>-0.2</v>
      </c>
      <c r="AA35" s="64">
        <f t="shared" si="26"/>
        <v>0.14285714285714285</v>
      </c>
      <c r="AB35" s="64">
        <f t="shared" si="26"/>
        <v>-0.625</v>
      </c>
      <c r="AC35" s="64">
        <f t="shared" si="27"/>
        <v>-0.75</v>
      </c>
      <c r="AD35" s="64">
        <f t="shared" si="27"/>
        <v>-0.25</v>
      </c>
      <c r="AE35" s="64">
        <f t="shared" si="27"/>
        <v>-0.625</v>
      </c>
      <c r="AF35" s="64">
        <f t="shared" si="27"/>
        <v>1.6666666666666667</v>
      </c>
      <c r="AG35" s="64">
        <f t="shared" si="30"/>
        <v>2</v>
      </c>
      <c r="AH35" s="64">
        <f t="shared" si="31"/>
        <v>0.33333333333333331</v>
      </c>
      <c r="AI35" s="64">
        <f t="shared" si="32"/>
        <v>2.6666666666666665</v>
      </c>
      <c r="AJ35" s="64">
        <f t="shared" si="33"/>
        <v>-0.625</v>
      </c>
      <c r="AK35" s="64">
        <f t="shared" si="34"/>
        <v>2</v>
      </c>
      <c r="AL35" s="64">
        <f t="shared" si="28"/>
        <v>1.25</v>
      </c>
      <c r="AM35" s="64">
        <f t="shared" si="28"/>
        <v>-0.63636363636363635</v>
      </c>
      <c r="AN35" s="64">
        <f t="shared" si="28"/>
        <v>1.6666666666666667</v>
      </c>
      <c r="AO35" s="64">
        <f t="shared" si="28"/>
        <v>-0.33333333333333331</v>
      </c>
      <c r="AP35" s="64">
        <f t="shared" si="28"/>
        <v>-0.22222222222222221</v>
      </c>
      <c r="AQ35" s="64">
        <f t="shared" si="28"/>
        <v>0.75</v>
      </c>
      <c r="AR35" s="64">
        <f t="shared" si="28"/>
        <v>-0.5</v>
      </c>
      <c r="AS35" s="64">
        <f t="shared" si="28"/>
        <v>-0.33333333333333331</v>
      </c>
      <c r="AT35" s="64">
        <f t="shared" si="28"/>
        <v>-0.42857142857142855</v>
      </c>
      <c r="AU35" s="64">
        <f t="shared" si="28"/>
        <v>-0.14285714285714285</v>
      </c>
      <c r="AV35" s="64">
        <f t="shared" si="35"/>
        <v>3.3333333333333333E-2</v>
      </c>
      <c r="AW35" s="64">
        <f t="shared" si="36"/>
        <v>-0.12903225806451613</v>
      </c>
      <c r="AX35" s="64">
        <f t="shared" si="37"/>
        <v>3.7037037037037035E-2</v>
      </c>
      <c r="AY35" s="64">
        <f t="shared" si="38"/>
        <v>-0.42857142857142855</v>
      </c>
      <c r="AZ35" s="64">
        <f t="shared" si="39"/>
        <v>0.5625</v>
      </c>
      <c r="BA35" s="64">
        <f t="shared" si="40"/>
        <v>-0.04</v>
      </c>
      <c r="BB35" s="64">
        <f t="shared" si="41"/>
        <v>-0.58333333333333337</v>
      </c>
      <c r="BC35" s="64">
        <f t="shared" si="42"/>
        <v>1.6</v>
      </c>
      <c r="BD35" s="64">
        <f t="shared" si="29"/>
        <v>-3.8461538461538464E-2</v>
      </c>
      <c r="BE35" s="64">
        <f t="shared" si="29"/>
        <v>0.12</v>
      </c>
      <c r="BF35" s="64">
        <f t="shared" si="29"/>
        <v>-0.35714285714285715</v>
      </c>
    </row>
    <row r="36" spans="1:58" ht="17.100000000000001" customHeight="1" thickBot="1" x14ac:dyDescent="0.25">
      <c r="A36" s="2" t="s">
        <v>104</v>
      </c>
      <c r="C36" s="49" t="s">
        <v>76</v>
      </c>
      <c r="D36" s="64" t="str">
        <f t="shared" si="17"/>
        <v>-</v>
      </c>
      <c r="E36" s="64">
        <f t="shared" si="18"/>
        <v>2</v>
      </c>
      <c r="F36" s="64" t="str">
        <f t="shared" si="19"/>
        <v>-</v>
      </c>
      <c r="G36" s="64" t="str">
        <f t="shared" si="20"/>
        <v>-</v>
      </c>
      <c r="H36" s="64" t="str">
        <f t="shared" si="21"/>
        <v>-</v>
      </c>
      <c r="I36" s="64">
        <f t="shared" si="22"/>
        <v>-1</v>
      </c>
      <c r="J36" s="64" t="str">
        <f t="shared" si="23"/>
        <v>-</v>
      </c>
      <c r="K36" s="64">
        <f t="shared" si="24"/>
        <v>-1</v>
      </c>
      <c r="L36" s="64">
        <f t="shared" si="25"/>
        <v>1</v>
      </c>
      <c r="M36" s="64" t="str">
        <f t="shared" si="26"/>
        <v>-</v>
      </c>
      <c r="N36" s="64" t="str">
        <f t="shared" si="26"/>
        <v>-</v>
      </c>
      <c r="O36" s="64" t="str">
        <f t="shared" si="26"/>
        <v>-</v>
      </c>
      <c r="P36" s="64">
        <f t="shared" si="26"/>
        <v>-1</v>
      </c>
      <c r="Q36" s="64">
        <f t="shared" si="26"/>
        <v>-1</v>
      </c>
      <c r="R36" s="64" t="str">
        <f t="shared" si="26"/>
        <v>-</v>
      </c>
      <c r="S36" s="64">
        <f t="shared" si="26"/>
        <v>-1</v>
      </c>
      <c r="T36" s="64" t="str">
        <f t="shared" si="26"/>
        <v>-</v>
      </c>
      <c r="U36" s="64" t="str">
        <f t="shared" si="26"/>
        <v>-</v>
      </c>
      <c r="V36" s="64" t="str">
        <f t="shared" si="26"/>
        <v>-</v>
      </c>
      <c r="W36" s="64" t="str">
        <f t="shared" si="26"/>
        <v>-</v>
      </c>
      <c r="X36" s="64" t="str">
        <f t="shared" si="26"/>
        <v>-</v>
      </c>
      <c r="Y36" s="64" t="str">
        <f t="shared" si="26"/>
        <v>-</v>
      </c>
      <c r="Z36" s="64" t="str">
        <f t="shared" si="26"/>
        <v>-</v>
      </c>
      <c r="AA36" s="64">
        <f t="shared" si="26"/>
        <v>-1</v>
      </c>
      <c r="AB36" s="64" t="str">
        <f t="shared" si="26"/>
        <v>-</v>
      </c>
      <c r="AC36" s="64" t="str">
        <f t="shared" si="27"/>
        <v>-</v>
      </c>
      <c r="AD36" s="64" t="str">
        <f t="shared" si="27"/>
        <v>-</v>
      </c>
      <c r="AE36" s="64" t="str">
        <f t="shared" si="27"/>
        <v>-</v>
      </c>
      <c r="AF36" s="64">
        <f t="shared" si="27"/>
        <v>1</v>
      </c>
      <c r="AG36" s="64" t="str">
        <f t="shared" si="30"/>
        <v>-</v>
      </c>
      <c r="AH36" s="64">
        <f t="shared" si="31"/>
        <v>-1</v>
      </c>
      <c r="AI36" s="64">
        <f t="shared" si="32"/>
        <v>-1</v>
      </c>
      <c r="AJ36" s="64">
        <f t="shared" si="33"/>
        <v>0</v>
      </c>
      <c r="AK36" s="64">
        <f t="shared" si="34"/>
        <v>-1</v>
      </c>
      <c r="AL36" s="64" t="str">
        <f t="shared" si="28"/>
        <v>-</v>
      </c>
      <c r="AM36" s="64" t="str">
        <f t="shared" si="28"/>
        <v>-</v>
      </c>
      <c r="AN36" s="64">
        <f t="shared" si="28"/>
        <v>-1</v>
      </c>
      <c r="AO36" s="64" t="str">
        <f t="shared" si="28"/>
        <v>-</v>
      </c>
      <c r="AP36" s="64" t="str">
        <f t="shared" si="28"/>
        <v>-</v>
      </c>
      <c r="AQ36" s="64" t="str">
        <f t="shared" si="28"/>
        <v>-</v>
      </c>
      <c r="AR36" s="64" t="str">
        <f t="shared" si="28"/>
        <v>-</v>
      </c>
      <c r="AS36" s="64">
        <f t="shared" si="28"/>
        <v>-1</v>
      </c>
      <c r="AT36" s="64" t="str">
        <f t="shared" si="28"/>
        <v>-</v>
      </c>
      <c r="AU36" s="64" t="str">
        <f t="shared" si="28"/>
        <v>-</v>
      </c>
      <c r="AV36" s="64">
        <f t="shared" si="35"/>
        <v>3</v>
      </c>
      <c r="AW36" s="64">
        <f t="shared" si="36"/>
        <v>-0.75</v>
      </c>
      <c r="AX36" s="64">
        <f t="shared" si="37"/>
        <v>4</v>
      </c>
      <c r="AY36" s="64">
        <f t="shared" si="38"/>
        <v>-1</v>
      </c>
      <c r="AZ36" s="64" t="str">
        <f t="shared" si="39"/>
        <v>-</v>
      </c>
      <c r="BA36" s="64">
        <f t="shared" si="40"/>
        <v>-1</v>
      </c>
      <c r="BB36" s="64" t="str">
        <f t="shared" si="41"/>
        <v>-</v>
      </c>
      <c r="BC36" s="64">
        <f t="shared" si="42"/>
        <v>0</v>
      </c>
      <c r="BD36" s="64">
        <f t="shared" si="29"/>
        <v>-0.33333333333333331</v>
      </c>
      <c r="BE36" s="64">
        <f t="shared" si="29"/>
        <v>-0.5</v>
      </c>
      <c r="BF36" s="64">
        <f t="shared" si="29"/>
        <v>0</v>
      </c>
    </row>
    <row r="37" spans="1:58" ht="17.100000000000001" customHeight="1" thickBot="1" x14ac:dyDescent="0.25">
      <c r="A37" s="2" t="s">
        <v>105</v>
      </c>
      <c r="C37" s="49" t="s">
        <v>55</v>
      </c>
      <c r="D37" s="64">
        <f t="shared" si="17"/>
        <v>-0.75</v>
      </c>
      <c r="E37" s="64">
        <f t="shared" si="18"/>
        <v>3</v>
      </c>
      <c r="F37" s="64">
        <f t="shared" si="19"/>
        <v>-0.33333333333333331</v>
      </c>
      <c r="G37" s="64">
        <f t="shared" si="20"/>
        <v>-0.66666666666666663</v>
      </c>
      <c r="H37" s="64">
        <f t="shared" si="21"/>
        <v>-0.5</v>
      </c>
      <c r="I37" s="64">
        <f t="shared" si="22"/>
        <v>-0.75</v>
      </c>
      <c r="J37" s="64">
        <f t="shared" si="23"/>
        <v>-1</v>
      </c>
      <c r="K37" s="64">
        <f t="shared" si="24"/>
        <v>0</v>
      </c>
      <c r="L37" s="64">
        <f t="shared" si="25"/>
        <v>1</v>
      </c>
      <c r="M37" s="64">
        <f t="shared" si="26"/>
        <v>5</v>
      </c>
      <c r="N37" s="64" t="str">
        <f t="shared" si="26"/>
        <v>-</v>
      </c>
      <c r="O37" s="64">
        <f t="shared" si="26"/>
        <v>2</v>
      </c>
      <c r="P37" s="64">
        <f t="shared" si="26"/>
        <v>0.5</v>
      </c>
      <c r="Q37" s="64">
        <f t="shared" si="26"/>
        <v>0</v>
      </c>
      <c r="R37" s="64" t="str">
        <f t="shared" si="26"/>
        <v>-</v>
      </c>
      <c r="S37" s="64">
        <f t="shared" si="26"/>
        <v>2</v>
      </c>
      <c r="T37" s="64">
        <f t="shared" si="26"/>
        <v>0.66666666666666663</v>
      </c>
      <c r="U37" s="64">
        <f t="shared" si="26"/>
        <v>-0.33333333333333331</v>
      </c>
      <c r="V37" s="64">
        <f t="shared" si="26"/>
        <v>-0.66666666666666663</v>
      </c>
      <c r="W37" s="64">
        <f t="shared" si="26"/>
        <v>-0.55555555555555558</v>
      </c>
      <c r="X37" s="64">
        <f t="shared" si="26"/>
        <v>-0.4</v>
      </c>
      <c r="Y37" s="64">
        <f t="shared" si="26"/>
        <v>-0.25</v>
      </c>
      <c r="Z37" s="64">
        <f t="shared" si="26"/>
        <v>2</v>
      </c>
      <c r="AA37" s="64">
        <f t="shared" si="26"/>
        <v>-0.75</v>
      </c>
      <c r="AB37" s="64">
        <f t="shared" si="26"/>
        <v>-0.66666666666666663</v>
      </c>
      <c r="AC37" s="64">
        <f t="shared" si="27"/>
        <v>-0.66666666666666663</v>
      </c>
      <c r="AD37" s="64">
        <f t="shared" si="27"/>
        <v>-1</v>
      </c>
      <c r="AE37" s="64">
        <f t="shared" si="27"/>
        <v>-1</v>
      </c>
      <c r="AF37" s="64">
        <f t="shared" si="27"/>
        <v>1</v>
      </c>
      <c r="AG37" s="64">
        <f t="shared" si="30"/>
        <v>2</v>
      </c>
      <c r="AH37" s="64" t="str">
        <f t="shared" si="31"/>
        <v>-</v>
      </c>
      <c r="AI37" s="64" t="str">
        <f t="shared" si="32"/>
        <v>-</v>
      </c>
      <c r="AJ37" s="64">
        <f t="shared" si="33"/>
        <v>-1</v>
      </c>
      <c r="AK37" s="64">
        <f t="shared" si="34"/>
        <v>-1</v>
      </c>
      <c r="AL37" s="64" t="str">
        <f t="shared" si="28"/>
        <v>-</v>
      </c>
      <c r="AM37" s="64">
        <f t="shared" si="28"/>
        <v>0.5</v>
      </c>
      <c r="AN37" s="64" t="str">
        <f t="shared" si="28"/>
        <v>-</v>
      </c>
      <c r="AO37" s="64" t="str">
        <f t="shared" si="28"/>
        <v>-</v>
      </c>
      <c r="AP37" s="64">
        <f t="shared" si="28"/>
        <v>0</v>
      </c>
      <c r="AQ37" s="64">
        <f t="shared" si="28"/>
        <v>-1</v>
      </c>
      <c r="AR37" s="64" t="str">
        <f t="shared" si="28"/>
        <v>-</v>
      </c>
      <c r="AS37" s="64">
        <f t="shared" si="28"/>
        <v>0</v>
      </c>
      <c r="AT37" s="64">
        <f t="shared" si="28"/>
        <v>0</v>
      </c>
      <c r="AU37" s="64" t="str">
        <f t="shared" si="28"/>
        <v>-</v>
      </c>
      <c r="AV37" s="64">
        <f t="shared" si="35"/>
        <v>-0.4</v>
      </c>
      <c r="AW37" s="64">
        <f t="shared" si="36"/>
        <v>-0.66666666666666663</v>
      </c>
      <c r="AX37" s="64">
        <f t="shared" si="37"/>
        <v>2.6666666666666665</v>
      </c>
      <c r="AY37" s="64">
        <f t="shared" si="38"/>
        <v>0.90909090909090906</v>
      </c>
      <c r="AZ37" s="64">
        <f t="shared" si="39"/>
        <v>-0.33333333333333331</v>
      </c>
      <c r="BA37" s="64">
        <f t="shared" si="40"/>
        <v>-0.2857142857142857</v>
      </c>
      <c r="BB37" s="64">
        <f t="shared" si="41"/>
        <v>-0.8</v>
      </c>
      <c r="BC37" s="64">
        <f t="shared" si="42"/>
        <v>2.5</v>
      </c>
      <c r="BD37" s="64">
        <f t="shared" si="29"/>
        <v>-0.42857142857142855</v>
      </c>
      <c r="BE37" s="64">
        <f t="shared" si="29"/>
        <v>-0.25</v>
      </c>
      <c r="BF37" s="64">
        <f t="shared" si="29"/>
        <v>1</v>
      </c>
    </row>
    <row r="38" spans="1:58" ht="17.100000000000001" customHeight="1" thickBot="1" x14ac:dyDescent="0.25">
      <c r="A38" s="2" t="s">
        <v>106</v>
      </c>
      <c r="C38" s="49" t="s">
        <v>57</v>
      </c>
      <c r="D38" s="64">
        <f t="shared" ref="D38:F43" si="43">+IF(D17&gt;0,(H17-D17)/D17,"-")</f>
        <v>-0.42857142857142855</v>
      </c>
      <c r="E38" s="64">
        <f t="shared" si="43"/>
        <v>-0.6</v>
      </c>
      <c r="F38" s="64">
        <f t="shared" si="43"/>
        <v>0.14285714285714285</v>
      </c>
      <c r="G38" s="64">
        <f t="shared" ref="G38:N41" si="44">+IF(G17&gt;0,(K17-G17)/G17,"-")</f>
        <v>-0.2857142857142857</v>
      </c>
      <c r="H38" s="64">
        <f t="shared" si="44"/>
        <v>0.5</v>
      </c>
      <c r="I38" s="64">
        <f t="shared" si="44"/>
        <v>-0.5</v>
      </c>
      <c r="J38" s="64">
        <f t="shared" si="44"/>
        <v>-0.5</v>
      </c>
      <c r="K38" s="64">
        <f t="shared" si="44"/>
        <v>0.4</v>
      </c>
      <c r="L38" s="64">
        <f t="shared" si="44"/>
        <v>0.5</v>
      </c>
      <c r="M38" s="64">
        <f t="shared" si="44"/>
        <v>3.5</v>
      </c>
      <c r="N38" s="64">
        <f t="shared" si="44"/>
        <v>-0.5</v>
      </c>
      <c r="O38" s="64">
        <f t="shared" si="26"/>
        <v>-0.42857142857142855</v>
      </c>
      <c r="P38" s="64">
        <f t="shared" si="26"/>
        <v>-0.66666666666666663</v>
      </c>
      <c r="Q38" s="64">
        <f t="shared" si="26"/>
        <v>-0.44444444444444442</v>
      </c>
      <c r="R38" s="64">
        <f t="shared" si="26"/>
        <v>2</v>
      </c>
      <c r="S38" s="64">
        <f t="shared" si="26"/>
        <v>0.75</v>
      </c>
      <c r="T38" s="64">
        <f t="shared" si="26"/>
        <v>-0.66666666666666663</v>
      </c>
      <c r="U38" s="64">
        <f t="shared" si="26"/>
        <v>-0.8</v>
      </c>
      <c r="V38" s="64">
        <f t="shared" si="26"/>
        <v>-0.5</v>
      </c>
      <c r="W38" s="64">
        <f t="shared" si="26"/>
        <v>-0.42857142857142855</v>
      </c>
      <c r="X38" s="64">
        <f t="shared" si="26"/>
        <v>3</v>
      </c>
      <c r="Y38" s="64">
        <f t="shared" si="26"/>
        <v>4</v>
      </c>
      <c r="Z38" s="64">
        <f t="shared" si="26"/>
        <v>1.3333333333333333</v>
      </c>
      <c r="AA38" s="64">
        <f t="shared" si="26"/>
        <v>-0.75</v>
      </c>
      <c r="AB38" s="64">
        <f t="shared" ref="AB38:AB43" si="45">+IF(AB17&gt;0,(AF17-AB17)/AB17,"-")</f>
        <v>1</v>
      </c>
      <c r="AC38" s="64">
        <f t="shared" si="27"/>
        <v>-0.6</v>
      </c>
      <c r="AD38" s="64">
        <f t="shared" si="27"/>
        <v>0</v>
      </c>
      <c r="AE38" s="64">
        <f t="shared" si="27"/>
        <v>12</v>
      </c>
      <c r="AF38" s="64">
        <f t="shared" si="27"/>
        <v>-0.375</v>
      </c>
      <c r="AG38" s="64">
        <f t="shared" si="30"/>
        <v>0.5</v>
      </c>
      <c r="AH38" s="64">
        <f t="shared" si="31"/>
        <v>-0.5714285714285714</v>
      </c>
      <c r="AI38" s="64">
        <f t="shared" si="32"/>
        <v>-0.69230769230769229</v>
      </c>
      <c r="AJ38" s="64">
        <f t="shared" si="33"/>
        <v>0</v>
      </c>
      <c r="AK38" s="64">
        <f t="shared" si="34"/>
        <v>0.66666666666666663</v>
      </c>
      <c r="AL38" s="64">
        <f t="shared" si="28"/>
        <v>0</v>
      </c>
      <c r="AM38" s="64">
        <f t="shared" si="28"/>
        <v>0.25</v>
      </c>
      <c r="AN38" s="64">
        <f t="shared" si="28"/>
        <v>-0.4</v>
      </c>
      <c r="AO38" s="64">
        <f t="shared" si="28"/>
        <v>-0.2</v>
      </c>
      <c r="AP38" s="64">
        <f t="shared" si="28"/>
        <v>0.33333333333333331</v>
      </c>
      <c r="AQ38" s="64">
        <f t="shared" si="28"/>
        <v>-0.4</v>
      </c>
      <c r="AR38" s="64">
        <f t="shared" si="28"/>
        <v>1</v>
      </c>
      <c r="AS38" s="64">
        <f t="shared" si="28"/>
        <v>-1</v>
      </c>
      <c r="AT38" s="64">
        <f t="shared" si="28"/>
        <v>-0.25</v>
      </c>
      <c r="AU38" s="64">
        <f t="shared" si="28"/>
        <v>0.33333333333333331</v>
      </c>
      <c r="AV38" s="64">
        <f t="shared" si="35"/>
        <v>-0.32258064516129031</v>
      </c>
      <c r="AW38" s="64">
        <f t="shared" si="36"/>
        <v>-9.5238095238095233E-2</v>
      </c>
      <c r="AX38" s="64">
        <f t="shared" si="37"/>
        <v>0.26315789473684209</v>
      </c>
      <c r="AY38" s="64">
        <f t="shared" si="38"/>
        <v>-0.125</v>
      </c>
      <c r="AZ38" s="64">
        <f t="shared" si="39"/>
        <v>-0.5714285714285714</v>
      </c>
      <c r="BA38" s="64">
        <f t="shared" si="40"/>
        <v>0.88888888888888884</v>
      </c>
      <c r="BB38" s="64">
        <f t="shared" si="41"/>
        <v>0.76470588235294112</v>
      </c>
      <c r="BC38" s="64">
        <f t="shared" si="42"/>
        <v>-0.5</v>
      </c>
      <c r="BD38" s="64">
        <f t="shared" si="29"/>
        <v>0.2</v>
      </c>
      <c r="BE38" s="64">
        <f t="shared" si="29"/>
        <v>-0.22222222222222221</v>
      </c>
      <c r="BF38" s="64">
        <f t="shared" si="29"/>
        <v>-7.1428571428571425E-2</v>
      </c>
    </row>
    <row r="39" spans="1:58" ht="17.100000000000001" customHeight="1" thickBot="1" x14ac:dyDescent="0.25">
      <c r="A39" s="2" t="s">
        <v>107</v>
      </c>
      <c r="C39" s="49" t="s">
        <v>58</v>
      </c>
      <c r="D39" s="64">
        <f t="shared" si="43"/>
        <v>-1</v>
      </c>
      <c r="E39" s="64">
        <f t="shared" si="43"/>
        <v>0</v>
      </c>
      <c r="F39" s="64">
        <f t="shared" si="43"/>
        <v>-1</v>
      </c>
      <c r="G39" s="64">
        <f t="shared" si="44"/>
        <v>-1</v>
      </c>
      <c r="H39" s="64" t="str">
        <f t="shared" si="44"/>
        <v>-</v>
      </c>
      <c r="I39" s="64">
        <f t="shared" si="44"/>
        <v>0</v>
      </c>
      <c r="J39" s="64" t="str">
        <f t="shared" si="44"/>
        <v>-</v>
      </c>
      <c r="K39" s="64" t="str">
        <f t="shared" si="44"/>
        <v>-</v>
      </c>
      <c r="L39" s="64" t="str">
        <f t="shared" si="44"/>
        <v>-</v>
      </c>
      <c r="M39" s="64">
        <f t="shared" si="44"/>
        <v>-1</v>
      </c>
      <c r="N39" s="64" t="str">
        <f t="shared" si="44"/>
        <v>-</v>
      </c>
      <c r="O39" s="64">
        <f t="shared" si="26"/>
        <v>-1</v>
      </c>
      <c r="P39" s="64">
        <f t="shared" si="26"/>
        <v>-1</v>
      </c>
      <c r="Q39" s="64" t="str">
        <f t="shared" si="26"/>
        <v>-</v>
      </c>
      <c r="R39" s="64" t="str">
        <f t="shared" si="26"/>
        <v>-</v>
      </c>
      <c r="S39" s="64" t="str">
        <f t="shared" si="26"/>
        <v>-</v>
      </c>
      <c r="T39" s="64" t="str">
        <f t="shared" si="26"/>
        <v>-</v>
      </c>
      <c r="U39" s="64" t="str">
        <f t="shared" si="26"/>
        <v>-</v>
      </c>
      <c r="V39" s="64" t="str">
        <f t="shared" si="26"/>
        <v>-</v>
      </c>
      <c r="W39" s="64" t="str">
        <f t="shared" si="26"/>
        <v>-</v>
      </c>
      <c r="X39" s="64" t="str">
        <f t="shared" si="26"/>
        <v>-</v>
      </c>
      <c r="Y39" s="64">
        <f t="shared" si="26"/>
        <v>-1</v>
      </c>
      <c r="Z39" s="64" t="str">
        <f t="shared" si="26"/>
        <v>-</v>
      </c>
      <c r="AA39" s="64">
        <f t="shared" si="26"/>
        <v>-1</v>
      </c>
      <c r="AB39" s="64">
        <f t="shared" si="45"/>
        <v>-1</v>
      </c>
      <c r="AC39" s="64" t="str">
        <f t="shared" si="27"/>
        <v>-</v>
      </c>
      <c r="AD39" s="64">
        <f t="shared" si="27"/>
        <v>-0.5</v>
      </c>
      <c r="AE39" s="64" t="str">
        <f t="shared" si="27"/>
        <v>-</v>
      </c>
      <c r="AF39" s="64" t="str">
        <f t="shared" si="27"/>
        <v>-</v>
      </c>
      <c r="AG39" s="64" t="str">
        <f t="shared" si="30"/>
        <v>-</v>
      </c>
      <c r="AH39" s="64">
        <f t="shared" si="31"/>
        <v>-1</v>
      </c>
      <c r="AI39" s="64" t="str">
        <f t="shared" si="32"/>
        <v>-</v>
      </c>
      <c r="AJ39" s="64" t="str">
        <f t="shared" si="33"/>
        <v>-</v>
      </c>
      <c r="AK39" s="64" t="str">
        <f t="shared" si="34"/>
        <v>-</v>
      </c>
      <c r="AL39" s="64" t="str">
        <f t="shared" si="28"/>
        <v>-</v>
      </c>
      <c r="AM39" s="64" t="str">
        <f t="shared" si="28"/>
        <v>-</v>
      </c>
      <c r="AN39" s="64">
        <f t="shared" si="28"/>
        <v>0</v>
      </c>
      <c r="AO39" s="64">
        <f t="shared" si="28"/>
        <v>-1</v>
      </c>
      <c r="AP39" s="64" t="str">
        <f t="shared" si="28"/>
        <v>-</v>
      </c>
      <c r="AQ39" s="64" t="str">
        <f t="shared" si="28"/>
        <v>-</v>
      </c>
      <c r="AR39" s="64">
        <f t="shared" si="28"/>
        <v>-1</v>
      </c>
      <c r="AS39" s="64" t="str">
        <f t="shared" si="28"/>
        <v>-</v>
      </c>
      <c r="AT39" s="64" t="str">
        <f t="shared" si="28"/>
        <v>-</v>
      </c>
      <c r="AU39" s="64" t="str">
        <f t="shared" si="28"/>
        <v>-</v>
      </c>
      <c r="AV39" s="64">
        <f t="shared" si="35"/>
        <v>-0.8</v>
      </c>
      <c r="AW39" s="64">
        <f t="shared" si="36"/>
        <v>2</v>
      </c>
      <c r="AX39" s="64">
        <f t="shared" si="37"/>
        <v>-0.66666666666666663</v>
      </c>
      <c r="AY39" s="64">
        <f t="shared" si="38"/>
        <v>-1</v>
      </c>
      <c r="AZ39" s="64" t="str">
        <f t="shared" si="39"/>
        <v>-</v>
      </c>
      <c r="BA39" s="64">
        <f t="shared" si="40"/>
        <v>0</v>
      </c>
      <c r="BB39" s="64">
        <f t="shared" si="41"/>
        <v>-0.66666666666666663</v>
      </c>
      <c r="BC39" s="64">
        <f t="shared" si="42"/>
        <v>-1</v>
      </c>
      <c r="BD39" s="64" t="str">
        <f t="shared" si="29"/>
        <v>-</v>
      </c>
      <c r="BE39" s="64">
        <f t="shared" si="29"/>
        <v>-0.5</v>
      </c>
      <c r="BF39" s="64">
        <f t="shared" si="29"/>
        <v>0</v>
      </c>
    </row>
    <row r="40" spans="1:58" ht="17.100000000000001" customHeight="1" thickBot="1" x14ac:dyDescent="0.25">
      <c r="A40" s="2" t="s">
        <v>108</v>
      </c>
      <c r="C40" s="49" t="s">
        <v>59</v>
      </c>
      <c r="D40" s="64" t="str">
        <f t="shared" si="43"/>
        <v>-</v>
      </c>
      <c r="E40" s="64" t="str">
        <f t="shared" si="43"/>
        <v>-</v>
      </c>
      <c r="F40" s="64" t="str">
        <f t="shared" si="43"/>
        <v>-</v>
      </c>
      <c r="G40" s="64">
        <f t="shared" si="44"/>
        <v>0</v>
      </c>
      <c r="H40" s="64">
        <f t="shared" si="44"/>
        <v>-1</v>
      </c>
      <c r="I40" s="64">
        <f t="shared" si="44"/>
        <v>0.6</v>
      </c>
      <c r="J40" s="64">
        <f t="shared" si="44"/>
        <v>-1</v>
      </c>
      <c r="K40" s="64">
        <f t="shared" si="44"/>
        <v>-0.66666666666666663</v>
      </c>
      <c r="L40" s="64" t="str">
        <f t="shared" si="44"/>
        <v>-</v>
      </c>
      <c r="M40" s="64">
        <f t="shared" si="44"/>
        <v>-0.875</v>
      </c>
      <c r="N40" s="64" t="str">
        <f t="shared" si="44"/>
        <v>-</v>
      </c>
      <c r="O40" s="64">
        <f t="shared" si="26"/>
        <v>1</v>
      </c>
      <c r="P40" s="64" t="str">
        <f t="shared" si="26"/>
        <v>-</v>
      </c>
      <c r="Q40" s="64">
        <f t="shared" si="26"/>
        <v>0</v>
      </c>
      <c r="R40" s="64" t="str">
        <f t="shared" si="26"/>
        <v>-</v>
      </c>
      <c r="S40" s="64">
        <f t="shared" si="26"/>
        <v>-1</v>
      </c>
      <c r="T40" s="64" t="str">
        <f t="shared" si="26"/>
        <v>-</v>
      </c>
      <c r="U40" s="64">
        <f t="shared" si="26"/>
        <v>0</v>
      </c>
      <c r="V40" s="64" t="str">
        <f t="shared" si="26"/>
        <v>-</v>
      </c>
      <c r="W40" s="64" t="str">
        <f t="shared" si="26"/>
        <v>-</v>
      </c>
      <c r="X40" s="64" t="str">
        <f t="shared" si="26"/>
        <v>-</v>
      </c>
      <c r="Y40" s="64">
        <f t="shared" si="26"/>
        <v>-1</v>
      </c>
      <c r="Z40" s="64">
        <f t="shared" si="26"/>
        <v>1</v>
      </c>
      <c r="AA40" s="64" t="str">
        <f t="shared" si="26"/>
        <v>-</v>
      </c>
      <c r="AB40" s="64" t="str">
        <f t="shared" si="45"/>
        <v>-</v>
      </c>
      <c r="AC40" s="64" t="str">
        <f t="shared" si="27"/>
        <v>-</v>
      </c>
      <c r="AD40" s="64">
        <f t="shared" si="27"/>
        <v>-1</v>
      </c>
      <c r="AE40" s="64">
        <f t="shared" si="27"/>
        <v>0</v>
      </c>
      <c r="AF40" s="64">
        <f t="shared" si="27"/>
        <v>1</v>
      </c>
      <c r="AG40" s="64" t="str">
        <f t="shared" si="30"/>
        <v>-</v>
      </c>
      <c r="AH40" s="64" t="str">
        <f t="shared" si="31"/>
        <v>-</v>
      </c>
      <c r="AI40" s="64">
        <f t="shared" si="32"/>
        <v>-1</v>
      </c>
      <c r="AJ40" s="64">
        <f t="shared" si="33"/>
        <v>-1</v>
      </c>
      <c r="AK40" s="64">
        <f t="shared" si="34"/>
        <v>0</v>
      </c>
      <c r="AL40" s="64" t="str">
        <f t="shared" si="28"/>
        <v>-</v>
      </c>
      <c r="AM40" s="64" t="str">
        <f t="shared" si="28"/>
        <v>-</v>
      </c>
      <c r="AN40" s="64" t="str">
        <f t="shared" si="28"/>
        <v>-</v>
      </c>
      <c r="AO40" s="64">
        <f t="shared" si="28"/>
        <v>-1</v>
      </c>
      <c r="AP40" s="64" t="str">
        <f t="shared" si="28"/>
        <v>-</v>
      </c>
      <c r="AQ40" s="64" t="str">
        <f t="shared" si="28"/>
        <v>-</v>
      </c>
      <c r="AR40" s="64" t="str">
        <f t="shared" si="28"/>
        <v>-</v>
      </c>
      <c r="AS40" s="64" t="str">
        <f t="shared" si="28"/>
        <v>-</v>
      </c>
      <c r="AT40" s="64" t="str">
        <f t="shared" si="28"/>
        <v>-</v>
      </c>
      <c r="AU40" s="64" t="str">
        <f t="shared" si="28"/>
        <v>-</v>
      </c>
      <c r="AV40" s="64">
        <f t="shared" si="35"/>
        <v>4.333333333333333</v>
      </c>
      <c r="AW40" s="64">
        <f t="shared" si="36"/>
        <v>-0.4375</v>
      </c>
      <c r="AX40" s="64">
        <f t="shared" si="37"/>
        <v>-0.66666666666666663</v>
      </c>
      <c r="AY40" s="64">
        <f t="shared" si="38"/>
        <v>-0.66666666666666663</v>
      </c>
      <c r="AZ40" s="64">
        <f t="shared" si="39"/>
        <v>1</v>
      </c>
      <c r="BA40" s="64">
        <f t="shared" si="40"/>
        <v>0.5</v>
      </c>
      <c r="BB40" s="64">
        <f t="shared" si="41"/>
        <v>-0.33333333333333331</v>
      </c>
      <c r="BC40" s="64">
        <f t="shared" si="42"/>
        <v>0.5</v>
      </c>
      <c r="BD40" s="64">
        <f t="shared" si="29"/>
        <v>-0.66666666666666663</v>
      </c>
      <c r="BE40" s="64">
        <f t="shared" si="29"/>
        <v>-1</v>
      </c>
      <c r="BF40" s="64" t="str">
        <f t="shared" si="29"/>
        <v>-</v>
      </c>
    </row>
    <row r="41" spans="1:58" ht="17.100000000000001" customHeight="1" thickBot="1" x14ac:dyDescent="0.25">
      <c r="A41" s="2" t="s">
        <v>109</v>
      </c>
      <c r="C41" s="49" t="s">
        <v>90</v>
      </c>
      <c r="D41" s="64">
        <f t="shared" si="43"/>
        <v>-1</v>
      </c>
      <c r="E41" s="64" t="str">
        <f t="shared" si="43"/>
        <v>-</v>
      </c>
      <c r="F41" s="64" t="str">
        <f t="shared" si="43"/>
        <v>-</v>
      </c>
      <c r="G41" s="64">
        <f t="shared" si="44"/>
        <v>11</v>
      </c>
      <c r="H41" s="64" t="str">
        <f t="shared" si="44"/>
        <v>-</v>
      </c>
      <c r="I41" s="64">
        <f t="shared" si="44"/>
        <v>2</v>
      </c>
      <c r="J41" s="64" t="str">
        <f t="shared" si="44"/>
        <v>-</v>
      </c>
      <c r="K41" s="64">
        <f t="shared" si="44"/>
        <v>-0.91666666666666663</v>
      </c>
      <c r="L41" s="64">
        <f t="shared" si="44"/>
        <v>1</v>
      </c>
      <c r="M41" s="64">
        <f t="shared" si="44"/>
        <v>-1</v>
      </c>
      <c r="N41" s="64" t="str">
        <f t="shared" si="44"/>
        <v>-</v>
      </c>
      <c r="O41" s="64">
        <f t="shared" si="26"/>
        <v>-1</v>
      </c>
      <c r="P41" s="64">
        <f t="shared" si="26"/>
        <v>-0.5</v>
      </c>
      <c r="Q41" s="64" t="str">
        <f t="shared" si="26"/>
        <v>-</v>
      </c>
      <c r="R41" s="64">
        <f t="shared" si="26"/>
        <v>0</v>
      </c>
      <c r="S41" s="64" t="str">
        <f t="shared" si="26"/>
        <v>-</v>
      </c>
      <c r="T41" s="64">
        <f t="shared" si="26"/>
        <v>-1</v>
      </c>
      <c r="U41" s="64">
        <f t="shared" si="26"/>
        <v>-0.8571428571428571</v>
      </c>
      <c r="V41" s="64">
        <f t="shared" si="26"/>
        <v>-0.5</v>
      </c>
      <c r="W41" s="64" t="str">
        <f t="shared" si="26"/>
        <v>-</v>
      </c>
      <c r="X41" s="64" t="str">
        <f t="shared" si="26"/>
        <v>-</v>
      </c>
      <c r="Y41" s="64">
        <f t="shared" si="26"/>
        <v>2</v>
      </c>
      <c r="Z41" s="64">
        <f t="shared" si="26"/>
        <v>0</v>
      </c>
      <c r="AA41" s="64" t="str">
        <f t="shared" si="26"/>
        <v>-</v>
      </c>
      <c r="AB41" s="64">
        <f t="shared" si="45"/>
        <v>0</v>
      </c>
      <c r="AC41" s="64">
        <f t="shared" si="27"/>
        <v>0.33333333333333331</v>
      </c>
      <c r="AD41" s="64">
        <f t="shared" si="27"/>
        <v>0</v>
      </c>
      <c r="AE41" s="64" t="str">
        <f t="shared" si="27"/>
        <v>-</v>
      </c>
      <c r="AF41" s="64">
        <f t="shared" si="27"/>
        <v>-0.5</v>
      </c>
      <c r="AG41" s="64">
        <f t="shared" si="30"/>
        <v>-0.75</v>
      </c>
      <c r="AH41" s="64">
        <f t="shared" si="31"/>
        <v>-1</v>
      </c>
      <c r="AI41" s="64">
        <f t="shared" si="32"/>
        <v>0</v>
      </c>
      <c r="AJ41" s="64">
        <f t="shared" si="33"/>
        <v>-1</v>
      </c>
      <c r="AK41" s="64">
        <f t="shared" si="34"/>
        <v>-1</v>
      </c>
      <c r="AL41" s="64" t="str">
        <f t="shared" si="28"/>
        <v>-</v>
      </c>
      <c r="AM41" s="64">
        <f t="shared" si="28"/>
        <v>0</v>
      </c>
      <c r="AN41" s="64" t="str">
        <f t="shared" si="28"/>
        <v>-</v>
      </c>
      <c r="AO41" s="64" t="str">
        <f t="shared" si="28"/>
        <v>-</v>
      </c>
      <c r="AP41" s="64">
        <f t="shared" si="28"/>
        <v>-1</v>
      </c>
      <c r="AQ41" s="64">
        <f t="shared" si="28"/>
        <v>0</v>
      </c>
      <c r="AR41" s="64">
        <f t="shared" si="28"/>
        <v>-0.5</v>
      </c>
      <c r="AS41" s="64">
        <f t="shared" si="28"/>
        <v>-0.5</v>
      </c>
      <c r="AT41" s="64" t="str">
        <f t="shared" si="28"/>
        <v>-</v>
      </c>
      <c r="AU41" s="64">
        <f t="shared" si="28"/>
        <v>-1</v>
      </c>
      <c r="AV41" s="64">
        <f t="shared" si="35"/>
        <v>2.25</v>
      </c>
      <c r="AW41" s="64">
        <f t="shared" si="36"/>
        <v>-0.61538461538461542</v>
      </c>
      <c r="AX41" s="64">
        <f t="shared" si="37"/>
        <v>-0.2</v>
      </c>
      <c r="AY41" s="64">
        <f t="shared" si="38"/>
        <v>1.5</v>
      </c>
      <c r="AZ41" s="64">
        <f t="shared" si="39"/>
        <v>-0.8</v>
      </c>
      <c r="BA41" s="64">
        <f t="shared" si="40"/>
        <v>2</v>
      </c>
      <c r="BB41" s="64">
        <f t="shared" si="41"/>
        <v>0.33333333333333331</v>
      </c>
      <c r="BC41" s="64">
        <f t="shared" si="42"/>
        <v>-0.625</v>
      </c>
      <c r="BD41" s="64">
        <f t="shared" si="29"/>
        <v>-0.33333333333333331</v>
      </c>
      <c r="BE41" s="64">
        <f t="shared" si="29"/>
        <v>1.5</v>
      </c>
      <c r="BF41" s="64">
        <f t="shared" si="29"/>
        <v>-0.2</v>
      </c>
    </row>
    <row r="42" spans="1:58" ht="17.100000000000001" customHeight="1" thickBot="1" x14ac:dyDescent="0.25">
      <c r="A42" s="2" t="s">
        <v>110</v>
      </c>
      <c r="C42" s="49" t="s">
        <v>56</v>
      </c>
      <c r="D42" s="64" t="str">
        <f t="shared" si="43"/>
        <v>-</v>
      </c>
      <c r="E42" s="64" t="str">
        <f t="shared" si="43"/>
        <v>-</v>
      </c>
      <c r="F42" s="64" t="str">
        <f t="shared" si="43"/>
        <v>-</v>
      </c>
      <c r="G42" s="64">
        <f t="shared" ref="G42:V43" si="46">+IF(G21&gt;0,(K21-G21)/G21,"-")</f>
        <v>2</v>
      </c>
      <c r="H42" s="64">
        <f t="shared" si="46"/>
        <v>-1</v>
      </c>
      <c r="I42" s="64">
        <f t="shared" si="46"/>
        <v>-0.75</v>
      </c>
      <c r="J42" s="64">
        <f t="shared" si="46"/>
        <v>-1</v>
      </c>
      <c r="K42" s="64">
        <f t="shared" si="46"/>
        <v>-0.66666666666666663</v>
      </c>
      <c r="L42" s="64" t="str">
        <f t="shared" si="46"/>
        <v>-</v>
      </c>
      <c r="M42" s="64">
        <f t="shared" si="46"/>
        <v>-1</v>
      </c>
      <c r="N42" s="64" t="str">
        <f t="shared" si="46"/>
        <v>-</v>
      </c>
      <c r="O42" s="64">
        <f t="shared" si="46"/>
        <v>0</v>
      </c>
      <c r="P42" s="64" t="str">
        <f t="shared" si="46"/>
        <v>-</v>
      </c>
      <c r="Q42" s="64" t="str">
        <f t="shared" si="46"/>
        <v>-</v>
      </c>
      <c r="R42" s="64" t="str">
        <f t="shared" si="46"/>
        <v>-</v>
      </c>
      <c r="S42" s="64">
        <f t="shared" si="46"/>
        <v>0</v>
      </c>
      <c r="T42" s="64" t="str">
        <f t="shared" si="46"/>
        <v>-</v>
      </c>
      <c r="U42" s="64">
        <f t="shared" si="46"/>
        <v>-1</v>
      </c>
      <c r="V42" s="64" t="str">
        <f t="shared" si="46"/>
        <v>-</v>
      </c>
      <c r="W42" s="64">
        <f t="shared" si="26"/>
        <v>-1</v>
      </c>
      <c r="X42" s="64" t="str">
        <f t="shared" si="26"/>
        <v>-</v>
      </c>
      <c r="Y42" s="64" t="str">
        <f t="shared" si="26"/>
        <v>-</v>
      </c>
      <c r="Z42" s="64" t="str">
        <f t="shared" si="26"/>
        <v>-</v>
      </c>
      <c r="AA42" s="64" t="str">
        <f t="shared" si="26"/>
        <v>-</v>
      </c>
      <c r="AB42" s="64">
        <f t="shared" si="45"/>
        <v>-1</v>
      </c>
      <c r="AC42" s="64">
        <f t="shared" si="27"/>
        <v>1</v>
      </c>
      <c r="AD42" s="64" t="str">
        <f t="shared" si="27"/>
        <v>-</v>
      </c>
      <c r="AE42" s="64" t="str">
        <f t="shared" si="27"/>
        <v>-</v>
      </c>
      <c r="AF42" s="64" t="str">
        <f t="shared" si="27"/>
        <v>-</v>
      </c>
      <c r="AG42" s="64">
        <f t="shared" si="30"/>
        <v>0</v>
      </c>
      <c r="AH42" s="64" t="str">
        <f t="shared" si="31"/>
        <v>-</v>
      </c>
      <c r="AI42" s="64" t="str">
        <f t="shared" si="32"/>
        <v>-</v>
      </c>
      <c r="AJ42" s="64" t="str">
        <f t="shared" si="33"/>
        <v>-</v>
      </c>
      <c r="AK42" s="64">
        <f t="shared" si="34"/>
        <v>-1</v>
      </c>
      <c r="AL42" s="64" t="str">
        <f t="shared" si="34"/>
        <v>-</v>
      </c>
      <c r="AM42" s="64" t="str">
        <f t="shared" si="34"/>
        <v>-</v>
      </c>
      <c r="AN42" s="64" t="str">
        <f t="shared" si="34"/>
        <v>-</v>
      </c>
      <c r="AO42" s="64" t="str">
        <f t="shared" si="34"/>
        <v>-</v>
      </c>
      <c r="AP42" s="64" t="str">
        <f t="shared" si="28"/>
        <v>-</v>
      </c>
      <c r="AQ42" s="64">
        <f t="shared" si="28"/>
        <v>-0.5</v>
      </c>
      <c r="AR42" s="64">
        <f t="shared" si="28"/>
        <v>-0.5</v>
      </c>
      <c r="AS42" s="64">
        <f t="shared" si="28"/>
        <v>0</v>
      </c>
      <c r="AT42" s="64">
        <f t="shared" si="28"/>
        <v>-1</v>
      </c>
      <c r="AU42" s="64">
        <f t="shared" si="28"/>
        <v>-1</v>
      </c>
      <c r="AV42" s="64">
        <f t="shared" si="35"/>
        <v>9</v>
      </c>
      <c r="AW42" s="64">
        <f t="shared" si="36"/>
        <v>-0.8</v>
      </c>
      <c r="AX42" s="64">
        <f t="shared" si="37"/>
        <v>-0.5</v>
      </c>
      <c r="AY42" s="64">
        <f t="shared" si="38"/>
        <v>1</v>
      </c>
      <c r="AZ42" s="64">
        <f t="shared" si="39"/>
        <v>-1</v>
      </c>
      <c r="BA42" s="64" t="str">
        <f t="shared" si="40"/>
        <v>-</v>
      </c>
      <c r="BB42" s="64">
        <f>+IF(BF21&gt;0,(BG21-BF21)/BF21,"-")</f>
        <v>-0.33333333333333331</v>
      </c>
      <c r="BC42" s="64">
        <f t="shared" si="42"/>
        <v>0</v>
      </c>
      <c r="BD42" s="64">
        <f t="shared" si="42"/>
        <v>0</v>
      </c>
      <c r="BE42" s="64">
        <f t="shared" si="42"/>
        <v>1.5</v>
      </c>
      <c r="BF42" s="64">
        <f t="shared" si="42"/>
        <v>-0.6</v>
      </c>
    </row>
    <row r="43" spans="1:58" ht="17.100000000000001" customHeight="1" thickBot="1" x14ac:dyDescent="0.25">
      <c r="A43" s="28"/>
      <c r="B43" s="29"/>
      <c r="C43" s="50" t="s">
        <v>77</v>
      </c>
      <c r="D43" s="65">
        <f t="shared" si="43"/>
        <v>-0.22727272727272727</v>
      </c>
      <c r="E43" s="65">
        <f t="shared" si="43"/>
        <v>1.8181818181818181E-2</v>
      </c>
      <c r="F43" s="65">
        <f t="shared" si="43"/>
        <v>0.13513513513513514</v>
      </c>
      <c r="G43" s="66">
        <f t="shared" ref="G43:N43" si="47">+IF(G22&gt;0,(K22-G22)/G22,"-")</f>
        <v>0.11320754716981132</v>
      </c>
      <c r="H43" s="65">
        <f t="shared" si="47"/>
        <v>0.20588235294117646</v>
      </c>
      <c r="I43" s="65">
        <f t="shared" si="47"/>
        <v>-7.1428571428571425E-2</v>
      </c>
      <c r="J43" s="65">
        <f t="shared" si="47"/>
        <v>-0.30952380952380953</v>
      </c>
      <c r="K43" s="66">
        <f t="shared" si="47"/>
        <v>-0.28813559322033899</v>
      </c>
      <c r="L43" s="65">
        <f t="shared" si="47"/>
        <v>7.3170731707317069E-2</v>
      </c>
      <c r="M43" s="65">
        <f t="shared" si="47"/>
        <v>1.9230769230769232E-2</v>
      </c>
      <c r="N43" s="65">
        <f t="shared" si="47"/>
        <v>-0.20689655172413793</v>
      </c>
      <c r="O43" s="66">
        <f t="shared" si="46"/>
        <v>9.5238095238095233E-2</v>
      </c>
      <c r="P43" s="65">
        <f t="shared" si="46"/>
        <v>6.8181818181818177E-2</v>
      </c>
      <c r="Q43" s="65">
        <f t="shared" si="46"/>
        <v>0.13207547169811321</v>
      </c>
      <c r="R43" s="65">
        <f t="shared" si="46"/>
        <v>0.2608695652173913</v>
      </c>
      <c r="S43" s="66">
        <f t="shared" si="46"/>
        <v>-0.13043478260869565</v>
      </c>
      <c r="T43" s="65">
        <f t="shared" si="46"/>
        <v>-4.2553191489361701E-2</v>
      </c>
      <c r="U43" s="65">
        <f t="shared" si="46"/>
        <v>-0.41666666666666669</v>
      </c>
      <c r="V43" s="65">
        <f t="shared" si="26"/>
        <v>-6.8965517241379309E-2</v>
      </c>
      <c r="W43" s="66">
        <f t="shared" si="26"/>
        <v>0.42499999999999999</v>
      </c>
      <c r="X43" s="65">
        <f t="shared" si="26"/>
        <v>8.8888888888888892E-2</v>
      </c>
      <c r="Y43" s="65">
        <f t="shared" si="26"/>
        <v>0.31428571428571428</v>
      </c>
      <c r="Z43" s="65">
        <f t="shared" si="26"/>
        <v>0.33333333333333331</v>
      </c>
      <c r="AA43" s="66">
        <f t="shared" si="26"/>
        <v>-0.17543859649122806</v>
      </c>
      <c r="AB43" s="65">
        <f t="shared" si="45"/>
        <v>0.12244897959183673</v>
      </c>
      <c r="AC43" s="65">
        <f t="shared" si="27"/>
        <v>0.15217391304347827</v>
      </c>
      <c r="AD43" s="65">
        <f t="shared" si="27"/>
        <v>2.7777777777777776E-2</v>
      </c>
      <c r="AE43" s="66">
        <f t="shared" si="27"/>
        <v>0.21276595744680851</v>
      </c>
      <c r="AF43" s="65">
        <f t="shared" si="27"/>
        <v>1.8181818181818181E-2</v>
      </c>
      <c r="AG43" s="65">
        <f>+IF(AG22&gt;0,(AK22-AG22)/AG22,"-")</f>
        <v>-5.6603773584905662E-2</v>
      </c>
      <c r="AH43" s="65">
        <f t="shared" si="31"/>
        <v>0.27027027027027029</v>
      </c>
      <c r="AI43" s="66">
        <f t="shared" si="32"/>
        <v>0.10526315789473684</v>
      </c>
      <c r="AJ43" s="65">
        <f t="shared" si="33"/>
        <v>-0.375</v>
      </c>
      <c r="AK43" s="65">
        <f t="shared" si="34"/>
        <v>-0.08</v>
      </c>
      <c r="AL43" s="65">
        <f t="shared" si="34"/>
        <v>-0.27659574468085107</v>
      </c>
      <c r="AM43" s="66">
        <f t="shared" si="34"/>
        <v>-0.30158730158730157</v>
      </c>
      <c r="AN43" s="65">
        <f t="shared" si="34"/>
        <v>0.17142857142857143</v>
      </c>
      <c r="AO43" s="65">
        <f t="shared" si="28"/>
        <v>-0.21739130434782608</v>
      </c>
      <c r="AP43" s="65">
        <f t="shared" si="34"/>
        <v>2.9411764705882353E-2</v>
      </c>
      <c r="AQ43" s="66">
        <f t="shared" si="28"/>
        <v>-0.31818181818181818</v>
      </c>
      <c r="AR43" s="65">
        <f t="shared" si="28"/>
        <v>0</v>
      </c>
      <c r="AS43" s="65">
        <f t="shared" si="28"/>
        <v>-0.1111111111111111</v>
      </c>
      <c r="AT43" s="65">
        <f t="shared" si="28"/>
        <v>-0.22857142857142856</v>
      </c>
      <c r="AU43" s="65">
        <f t="shared" si="28"/>
        <v>0.13333333333333333</v>
      </c>
      <c r="AV43" s="65">
        <f t="shared" si="35"/>
        <v>1.0582010582010581E-2</v>
      </c>
      <c r="AW43" s="65">
        <f t="shared" si="36"/>
        <v>-0.14136125654450263</v>
      </c>
      <c r="AX43" s="65">
        <f t="shared" si="37"/>
        <v>1.2195121951219513E-2</v>
      </c>
      <c r="AY43" s="65">
        <f t="shared" si="38"/>
        <v>6.0240963855421686E-2</v>
      </c>
      <c r="AZ43" s="65">
        <f t="shared" si="39"/>
        <v>-6.8181818181818177E-2</v>
      </c>
      <c r="BA43" s="65">
        <f t="shared" si="40"/>
        <v>8.5365853658536592E-2</v>
      </c>
      <c r="BB43" s="65">
        <f>+IF(BF22&gt;0,(BG22-BF22)/BF22,"-")</f>
        <v>0.1348314606741573</v>
      </c>
      <c r="BC43" s="65">
        <f t="shared" si="42"/>
        <v>6.9306930693069313E-2</v>
      </c>
      <c r="BD43" s="65">
        <f t="shared" si="42"/>
        <v>-0.2638888888888889</v>
      </c>
      <c r="BE43" s="65">
        <f t="shared" si="42"/>
        <v>-0.1069182389937107</v>
      </c>
      <c r="BF43" s="65">
        <f t="shared" si="42"/>
        <v>-5.6338028169014086E-2</v>
      </c>
    </row>
  </sheetData>
  <phoneticPr fontId="4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1:CA43"/>
  <sheetViews>
    <sheetView topLeftCell="E1" zoomScaleNormal="100" workbookViewId="0">
      <selection activeCell="BZ11" sqref="BZ11:CA11"/>
    </sheetView>
  </sheetViews>
  <sheetFormatPr baseColWidth="10" defaultColWidth="9.140625" defaultRowHeight="12.75" x14ac:dyDescent="0.2"/>
  <cols>
    <col min="1" max="1" width="1" style="2" customWidth="1"/>
    <col min="2" max="2" width="0.140625" style="2" customWidth="1"/>
    <col min="3" max="3" width="38.28515625" style="2" bestFit="1" customWidth="1"/>
    <col min="4" max="89" width="9.7109375" style="2" customWidth="1"/>
    <col min="90" max="16384" width="9.140625" style="2"/>
  </cols>
  <sheetData>
    <row r="1" spans="2:79" s="25" customFormat="1" ht="17.25" customHeight="1" x14ac:dyDescent="0.2">
      <c r="K1" s="7"/>
    </row>
    <row r="2" spans="2:79" s="25" customFormat="1" ht="19.5" customHeight="1" x14ac:dyDescent="0.2"/>
    <row r="3" spans="2:79" s="25" customFormat="1" ht="18" customHeight="1" x14ac:dyDescent="0.2">
      <c r="B3" s="58"/>
      <c r="C3" s="58"/>
      <c r="D3" s="58"/>
      <c r="E3" s="58"/>
    </row>
    <row r="4" spans="2:79" s="25" customFormat="1" ht="22.5" customHeight="1" x14ac:dyDescent="0.2"/>
    <row r="5" spans="2:79" s="25" customFormat="1" ht="28.5" customHeight="1" thickBot="1" x14ac:dyDescent="0.25">
      <c r="D5" s="105" t="s">
        <v>0</v>
      </c>
      <c r="E5" s="105"/>
      <c r="F5" s="105"/>
      <c r="G5" s="106"/>
      <c r="H5" s="105" t="s">
        <v>1</v>
      </c>
      <c r="I5" s="105"/>
      <c r="J5" s="105"/>
      <c r="K5" s="106"/>
      <c r="L5" s="105" t="s">
        <v>2</v>
      </c>
      <c r="M5" s="105"/>
      <c r="N5" s="105"/>
      <c r="O5" s="106"/>
      <c r="P5" s="105" t="s">
        <v>3</v>
      </c>
      <c r="Q5" s="105"/>
      <c r="R5" s="105"/>
      <c r="S5" s="106"/>
      <c r="T5" s="105" t="s">
        <v>4</v>
      </c>
      <c r="U5" s="105"/>
      <c r="V5" s="105"/>
      <c r="W5" s="106"/>
      <c r="X5" s="105" t="s">
        <v>5</v>
      </c>
      <c r="Y5" s="105"/>
      <c r="Z5" s="105"/>
      <c r="AA5" s="106"/>
      <c r="AB5" s="105" t="s">
        <v>6</v>
      </c>
      <c r="AC5" s="105"/>
      <c r="AD5" s="105"/>
      <c r="AE5" s="106"/>
      <c r="AF5" s="105" t="s">
        <v>7</v>
      </c>
      <c r="AG5" s="105"/>
      <c r="AH5" s="105"/>
      <c r="AI5" s="106"/>
      <c r="AJ5" s="105" t="s">
        <v>8</v>
      </c>
      <c r="AK5" s="105"/>
      <c r="AL5" s="105"/>
      <c r="AM5" s="106"/>
      <c r="AN5" s="105" t="s">
        <v>9</v>
      </c>
      <c r="AO5" s="105"/>
      <c r="AP5" s="105"/>
      <c r="AQ5" s="106"/>
      <c r="AR5" s="105" t="s">
        <v>60</v>
      </c>
      <c r="AS5" s="105"/>
      <c r="AT5" s="105"/>
      <c r="AU5" s="106"/>
      <c r="AV5" s="105">
        <v>2011</v>
      </c>
      <c r="AW5" s="105"/>
      <c r="AX5" s="105"/>
      <c r="AY5" s="106"/>
      <c r="AZ5" s="105">
        <v>2012</v>
      </c>
      <c r="BA5" s="105"/>
      <c r="BB5" s="105"/>
      <c r="BC5" s="106"/>
      <c r="BD5" s="105">
        <v>2013</v>
      </c>
      <c r="BE5" s="105"/>
      <c r="BF5" s="105"/>
      <c r="BG5" s="106"/>
      <c r="BH5" s="105">
        <v>2014</v>
      </c>
      <c r="BI5" s="105"/>
      <c r="BJ5" s="105"/>
      <c r="BK5" s="106"/>
      <c r="BL5" s="105">
        <v>2015</v>
      </c>
      <c r="BM5" s="105"/>
      <c r="BN5" s="105"/>
      <c r="BO5" s="106"/>
      <c r="BP5" s="105">
        <v>2016</v>
      </c>
      <c r="BQ5" s="105"/>
      <c r="BR5" s="105"/>
      <c r="BS5" s="106"/>
      <c r="BT5" s="105">
        <v>2017</v>
      </c>
      <c r="BU5" s="105"/>
      <c r="BV5" s="105"/>
      <c r="BW5" s="106"/>
      <c r="BX5" s="102">
        <v>2018</v>
      </c>
      <c r="BY5" s="103"/>
      <c r="BZ5" s="103"/>
      <c r="CA5" s="104"/>
    </row>
    <row r="6" spans="2:79" s="69" customFormat="1" ht="21" customHeight="1" thickBot="1" x14ac:dyDescent="0.25">
      <c r="C6" s="70"/>
      <c r="D6" s="68" t="s">
        <v>10</v>
      </c>
      <c r="E6" s="68" t="s">
        <v>11</v>
      </c>
      <c r="F6" s="68" t="s">
        <v>12</v>
      </c>
      <c r="G6" s="71" t="s">
        <v>13</v>
      </c>
      <c r="H6" s="68" t="s">
        <v>14</v>
      </c>
      <c r="I6" s="68" t="s">
        <v>15</v>
      </c>
      <c r="J6" s="68" t="s">
        <v>16</v>
      </c>
      <c r="K6" s="71" t="s">
        <v>17</v>
      </c>
      <c r="L6" s="68" t="s">
        <v>18</v>
      </c>
      <c r="M6" s="68" t="s">
        <v>19</v>
      </c>
      <c r="N6" s="68" t="s">
        <v>20</v>
      </c>
      <c r="O6" s="71" t="s">
        <v>21</v>
      </c>
      <c r="P6" s="68" t="s">
        <v>22</v>
      </c>
      <c r="Q6" s="68" t="s">
        <v>23</v>
      </c>
      <c r="R6" s="68" t="s">
        <v>24</v>
      </c>
      <c r="S6" s="71" t="s">
        <v>25</v>
      </c>
      <c r="T6" s="68" t="s">
        <v>26</v>
      </c>
      <c r="U6" s="68" t="s">
        <v>27</v>
      </c>
      <c r="V6" s="68" t="s">
        <v>28</v>
      </c>
      <c r="W6" s="71" t="s">
        <v>29</v>
      </c>
      <c r="X6" s="68" t="s">
        <v>30</v>
      </c>
      <c r="Y6" s="68" t="s">
        <v>31</v>
      </c>
      <c r="Z6" s="68" t="s">
        <v>32</v>
      </c>
      <c r="AA6" s="71" t="s">
        <v>33</v>
      </c>
      <c r="AB6" s="68" t="s">
        <v>34</v>
      </c>
      <c r="AC6" s="68" t="s">
        <v>35</v>
      </c>
      <c r="AD6" s="68" t="s">
        <v>36</v>
      </c>
      <c r="AE6" s="71" t="s">
        <v>37</v>
      </c>
      <c r="AF6" s="68" t="s">
        <v>38</v>
      </c>
      <c r="AG6" s="68" t="s">
        <v>39</v>
      </c>
      <c r="AH6" s="68" t="s">
        <v>40</v>
      </c>
      <c r="AI6" s="71" t="s">
        <v>41</v>
      </c>
      <c r="AJ6" s="68" t="s">
        <v>42</v>
      </c>
      <c r="AK6" s="68" t="s">
        <v>43</v>
      </c>
      <c r="AL6" s="68" t="s">
        <v>44</v>
      </c>
      <c r="AM6" s="71" t="s">
        <v>45</v>
      </c>
      <c r="AN6" s="68" t="s">
        <v>46</v>
      </c>
      <c r="AO6" s="68" t="s">
        <v>47</v>
      </c>
      <c r="AP6" s="68" t="s">
        <v>48</v>
      </c>
      <c r="AQ6" s="71" t="s">
        <v>49</v>
      </c>
      <c r="AR6" s="68" t="s">
        <v>65</v>
      </c>
      <c r="AS6" s="68" t="s">
        <v>91</v>
      </c>
      <c r="AT6" s="68" t="s">
        <v>115</v>
      </c>
      <c r="AU6" s="71" t="s">
        <v>118</v>
      </c>
      <c r="AV6" s="68" t="s">
        <v>122</v>
      </c>
      <c r="AW6" s="68" t="s">
        <v>125</v>
      </c>
      <c r="AX6" s="68" t="s">
        <v>127</v>
      </c>
      <c r="AY6" s="71" t="s">
        <v>129</v>
      </c>
      <c r="AZ6" s="68" t="s">
        <v>132</v>
      </c>
      <c r="BA6" s="68" t="s">
        <v>134</v>
      </c>
      <c r="BB6" s="68" t="s">
        <v>136</v>
      </c>
      <c r="BC6" s="71" t="s">
        <v>138</v>
      </c>
      <c r="BD6" s="68" t="s">
        <v>144</v>
      </c>
      <c r="BE6" s="68" t="s">
        <v>150</v>
      </c>
      <c r="BF6" s="68" t="s">
        <v>152</v>
      </c>
      <c r="BG6" s="71" t="s">
        <v>158</v>
      </c>
      <c r="BH6" s="68" t="s">
        <v>594</v>
      </c>
      <c r="BI6" s="68" t="s">
        <v>606</v>
      </c>
      <c r="BJ6" s="68" t="s">
        <v>617</v>
      </c>
      <c r="BK6" s="71" t="s">
        <v>619</v>
      </c>
      <c r="BL6" s="68" t="s">
        <v>623</v>
      </c>
      <c r="BM6" s="68" t="s">
        <v>625</v>
      </c>
      <c r="BN6" s="68" t="s">
        <v>633</v>
      </c>
      <c r="BO6" s="71" t="s">
        <v>635</v>
      </c>
      <c r="BP6" s="68" t="s">
        <v>639</v>
      </c>
      <c r="BQ6" s="68" t="s">
        <v>641</v>
      </c>
      <c r="BR6" s="68" t="s">
        <v>643</v>
      </c>
      <c r="BS6" s="71" t="s">
        <v>645</v>
      </c>
      <c r="BT6" s="68" t="s">
        <v>649</v>
      </c>
      <c r="BU6" s="68" t="s">
        <v>651</v>
      </c>
      <c r="BV6" s="68" t="s">
        <v>653</v>
      </c>
      <c r="BW6" s="71" t="s">
        <v>655</v>
      </c>
      <c r="BX6" s="68" t="s">
        <v>659</v>
      </c>
      <c r="BY6" s="68" t="s">
        <v>662</v>
      </c>
      <c r="BZ6" s="68" t="s">
        <v>665</v>
      </c>
      <c r="CA6" s="68" t="s">
        <v>680</v>
      </c>
    </row>
    <row r="7" spans="2:79" s="25" customFormat="1" ht="24.75" customHeight="1" thickBot="1" x14ac:dyDescent="0.25">
      <c r="B7" s="26"/>
      <c r="C7" s="40" t="s">
        <v>64</v>
      </c>
      <c r="D7" s="38">
        <v>5366</v>
      </c>
      <c r="E7" s="38">
        <v>5690</v>
      </c>
      <c r="F7" s="38">
        <v>3662</v>
      </c>
      <c r="G7" s="38">
        <v>5767</v>
      </c>
      <c r="H7" s="38">
        <v>5679</v>
      </c>
      <c r="I7" s="38">
        <v>5822</v>
      </c>
      <c r="J7" s="38">
        <v>3970</v>
      </c>
      <c r="K7" s="38">
        <v>6181</v>
      </c>
      <c r="L7" s="38">
        <v>6059</v>
      </c>
      <c r="M7" s="38">
        <v>6861</v>
      </c>
      <c r="N7" s="38">
        <v>4663</v>
      </c>
      <c r="O7" s="38">
        <v>6932</v>
      </c>
      <c r="P7" s="38">
        <v>7208</v>
      </c>
      <c r="Q7" s="38">
        <v>7456</v>
      </c>
      <c r="R7" s="38">
        <v>5476</v>
      </c>
      <c r="S7" s="38">
        <v>8032</v>
      </c>
      <c r="T7" s="38">
        <v>8468</v>
      </c>
      <c r="U7" s="38">
        <v>8756</v>
      </c>
      <c r="V7" s="38">
        <v>5935</v>
      </c>
      <c r="W7" s="38">
        <v>8410</v>
      </c>
      <c r="X7" s="38">
        <v>7803</v>
      </c>
      <c r="Y7" s="38">
        <v>9549</v>
      </c>
      <c r="Z7" s="38">
        <v>14024</v>
      </c>
      <c r="AA7" s="38">
        <v>25047</v>
      </c>
      <c r="AB7" s="38">
        <v>24185</v>
      </c>
      <c r="AC7" s="38">
        <v>22615</v>
      </c>
      <c r="AD7" s="38">
        <v>16292</v>
      </c>
      <c r="AE7" s="38">
        <v>22550</v>
      </c>
      <c r="AF7" s="38">
        <v>23182</v>
      </c>
      <c r="AG7" s="38">
        <v>21346</v>
      </c>
      <c r="AH7" s="38">
        <v>15348</v>
      </c>
      <c r="AI7" s="38">
        <v>20757</v>
      </c>
      <c r="AJ7" s="38">
        <v>18923</v>
      </c>
      <c r="AK7" s="38">
        <v>21079</v>
      </c>
      <c r="AL7" s="38">
        <v>14945</v>
      </c>
      <c r="AM7" s="38">
        <v>18879</v>
      </c>
      <c r="AN7" s="38">
        <v>17357</v>
      </c>
      <c r="AO7" s="38">
        <v>18240</v>
      </c>
      <c r="AP7" s="38">
        <v>14206</v>
      </c>
      <c r="AQ7" s="38">
        <v>18592</v>
      </c>
      <c r="AR7" s="38">
        <f>+'Divorcios consensuados TSJ'!P22</f>
        <v>18293</v>
      </c>
      <c r="AS7" s="38">
        <f>+'Divorcios consensuados TSJ'!Q22</f>
        <v>19200</v>
      </c>
      <c r="AT7" s="38">
        <f>+'Divorcios consensuados TSJ'!R22</f>
        <v>14307</v>
      </c>
      <c r="AU7" s="38">
        <f>+'Divorcios consensuados TSJ'!S22</f>
        <v>19132</v>
      </c>
      <c r="AV7" s="38">
        <f>+'Divorcios consensuados TSJ'!T22</f>
        <v>18284</v>
      </c>
      <c r="AW7" s="38">
        <f>+'Divorcios consensuados TSJ'!U22</f>
        <v>18064</v>
      </c>
      <c r="AX7" s="38">
        <f>+'Divorcios consensuados TSJ'!V22</f>
        <v>14216</v>
      </c>
      <c r="AY7" s="38">
        <f>+'Divorcios consensuados TSJ'!W22</f>
        <v>18287</v>
      </c>
      <c r="AZ7" s="38">
        <f>+'Divorcios consensuados TSJ'!X22</f>
        <v>18365</v>
      </c>
      <c r="BA7" s="38">
        <f>+'Divorcios consensuados TSJ'!Y22</f>
        <v>18032</v>
      </c>
      <c r="BB7" s="38">
        <f>+'Divorcios consensuados TSJ'!Z22</f>
        <v>13768</v>
      </c>
      <c r="BC7" s="38">
        <f>+'Divorcios consensuados TSJ'!AA22</f>
        <v>20376</v>
      </c>
      <c r="BD7" s="38">
        <f>+'Divorcios consensuados TSJ'!AB22</f>
        <v>17020</v>
      </c>
      <c r="BE7" s="38">
        <f>+'Divorcios consensuados TSJ'!AC22</f>
        <v>18757</v>
      </c>
      <c r="BF7" s="38">
        <f>+'Divorcios consensuados TSJ'!AD22</f>
        <v>14604</v>
      </c>
      <c r="BG7" s="38">
        <f>+'Divorcios consensuados TSJ'!AE22</f>
        <v>19948</v>
      </c>
      <c r="BH7" s="38">
        <f>+'Divorcios consensuados TSJ'!AF22</f>
        <v>19376</v>
      </c>
      <c r="BI7" s="38">
        <f>+'Divorcios consensuados TSJ'!AG22</f>
        <v>19251</v>
      </c>
      <c r="BJ7" s="38">
        <f>+'Divorcios consensuados TSJ'!AH22</f>
        <v>16454</v>
      </c>
      <c r="BK7" s="38">
        <f>+'Divorcios consensuados TSJ'!AI22</f>
        <v>20739</v>
      </c>
      <c r="BL7" s="38">
        <f>+'Divorcios consensuados TSJ'!AJ22</f>
        <v>19595</v>
      </c>
      <c r="BM7" s="38">
        <f>+'Divorcios consensuados TSJ'!AK22</f>
        <v>19612</v>
      </c>
      <c r="BN7" s="38">
        <f>+'Divorcios consensuados TSJ'!AL22</f>
        <v>15249</v>
      </c>
      <c r="BO7" s="38">
        <f>+'Divorcios consensuados TSJ'!AM22</f>
        <v>18958</v>
      </c>
      <c r="BP7" s="38">
        <f>+'Divorcios consensuados TSJ'!AN22</f>
        <v>17041</v>
      </c>
      <c r="BQ7" s="38">
        <f>+'Divorcios consensuados TSJ'!AO22</f>
        <v>18847</v>
      </c>
      <c r="BR7" s="38">
        <f>+'Divorcios consensuados TSJ'!AP22</f>
        <v>13660</v>
      </c>
      <c r="BS7" s="38">
        <f>+'Divorcios consensuados TSJ'!AQ22</f>
        <v>17641</v>
      </c>
      <c r="BT7" s="38">
        <f>+'Divorcios consensuados TSJ'!AR22</f>
        <v>17483</v>
      </c>
      <c r="BU7" s="38">
        <f>+'Divorcios consensuados TSJ'!AS22</f>
        <v>17095</v>
      </c>
      <c r="BV7" s="38">
        <f>+'Divorcios consensuados TSJ'!AT22</f>
        <v>12545</v>
      </c>
      <c r="BW7" s="38">
        <f>+'Divorcios consensuados TSJ'!AU22</f>
        <v>16901</v>
      </c>
      <c r="BX7" s="38">
        <f>+'Divorcios consensuados TSJ'!AV22</f>
        <v>16226</v>
      </c>
      <c r="BY7" s="38">
        <f>+'Divorcios consensuados TSJ'!AW22</f>
        <v>17077</v>
      </c>
      <c r="BZ7" s="38">
        <f>+'Divorcios consensuados TSJ'!AX22</f>
        <v>12249</v>
      </c>
      <c r="CA7" s="38">
        <f>+'Divorcios consensuados TSJ'!AY22</f>
        <v>16689</v>
      </c>
    </row>
    <row r="8" spans="2:79" s="25" customFormat="1" ht="24" customHeight="1" thickBot="1" x14ac:dyDescent="0.25">
      <c r="B8" s="26"/>
      <c r="C8" s="37" t="s">
        <v>61</v>
      </c>
      <c r="D8" s="38">
        <v>4930</v>
      </c>
      <c r="E8" s="38">
        <v>4850</v>
      </c>
      <c r="F8" s="38">
        <v>3277</v>
      </c>
      <c r="G8" s="38">
        <v>5420</v>
      </c>
      <c r="H8" s="38">
        <v>4170</v>
      </c>
      <c r="I8" s="38">
        <v>4097</v>
      </c>
      <c r="J8" s="38">
        <v>2933</v>
      </c>
      <c r="K8" s="38">
        <v>4723</v>
      </c>
      <c r="L8" s="38">
        <v>4323</v>
      </c>
      <c r="M8" s="38">
        <v>4858</v>
      </c>
      <c r="N8" s="38">
        <v>3270</v>
      </c>
      <c r="O8" s="38">
        <v>5036</v>
      </c>
      <c r="P8" s="38">
        <v>4985</v>
      </c>
      <c r="Q8" s="38">
        <v>5010</v>
      </c>
      <c r="R8" s="38">
        <v>3576</v>
      </c>
      <c r="S8" s="38">
        <v>5576</v>
      </c>
      <c r="T8" s="38">
        <v>5540</v>
      </c>
      <c r="U8" s="38">
        <v>5811</v>
      </c>
      <c r="V8" s="38">
        <v>3997</v>
      </c>
      <c r="W8" s="38">
        <v>5674</v>
      </c>
      <c r="X8" s="38">
        <v>5564</v>
      </c>
      <c r="Y8" s="38">
        <v>6233</v>
      </c>
      <c r="Z8" s="38">
        <v>8791</v>
      </c>
      <c r="AA8" s="38">
        <v>16594</v>
      </c>
      <c r="AB8" s="38">
        <v>15972</v>
      </c>
      <c r="AC8" s="38">
        <v>14486</v>
      </c>
      <c r="AD8" s="38">
        <v>10332</v>
      </c>
      <c r="AE8" s="38">
        <v>14801</v>
      </c>
      <c r="AF8" s="38">
        <v>14335</v>
      </c>
      <c r="AG8" s="38">
        <v>13060</v>
      </c>
      <c r="AH8" s="38">
        <v>9521</v>
      </c>
      <c r="AI8" s="38">
        <v>13331</v>
      </c>
      <c r="AJ8" s="38">
        <v>11808</v>
      </c>
      <c r="AK8" s="38">
        <v>13254</v>
      </c>
      <c r="AL8" s="38">
        <v>9615</v>
      </c>
      <c r="AM8" s="38">
        <v>13300</v>
      </c>
      <c r="AN8" s="38">
        <v>11992</v>
      </c>
      <c r="AO8" s="38">
        <v>12180</v>
      </c>
      <c r="AP8" s="38">
        <v>9652</v>
      </c>
      <c r="AQ8" s="38">
        <v>13743</v>
      </c>
      <c r="AR8" s="38">
        <f>+'Divorcios no consensuados TSJ'!P22</f>
        <v>12560</v>
      </c>
      <c r="AS8" s="38">
        <f>+'Divorcios no consensuados TSJ'!Q22</f>
        <v>12883</v>
      </c>
      <c r="AT8" s="38">
        <f>+'Divorcios no consensuados TSJ'!R22</f>
        <v>9632</v>
      </c>
      <c r="AU8" s="38">
        <f>+'Divorcios no consensuados TSJ'!S22</f>
        <v>13547</v>
      </c>
      <c r="AV8" s="38">
        <f>+'Divorcios no consensuados TSJ'!T22</f>
        <v>13017</v>
      </c>
      <c r="AW8" s="38">
        <f>+'Divorcios no consensuados TSJ'!U22</f>
        <v>12275</v>
      </c>
      <c r="AX8" s="38">
        <f>+'Divorcios no consensuados TSJ'!V22</f>
        <v>9493</v>
      </c>
      <c r="AY8" s="38">
        <f>+'Divorcios no consensuados TSJ'!W22</f>
        <v>13543</v>
      </c>
      <c r="AZ8" s="38">
        <f>+'Divorcios no consensuados TSJ'!X22</f>
        <v>12821</v>
      </c>
      <c r="BA8" s="38">
        <f>+'Divorcios no consensuados TSJ'!Y22</f>
        <v>12504</v>
      </c>
      <c r="BB8" s="38">
        <f>+'Divorcios no consensuados TSJ'!Z22</f>
        <v>9544</v>
      </c>
      <c r="BC8" s="38">
        <f>+'Divorcios no consensuados TSJ'!AA22</f>
        <v>14461</v>
      </c>
      <c r="BD8" s="38">
        <f>+'Divorcios no consensuados TSJ'!AB22</f>
        <v>11948</v>
      </c>
      <c r="BE8" s="38">
        <f>+'Divorcios no consensuados TSJ'!AC22</f>
        <v>12262</v>
      </c>
      <c r="BF8" s="38">
        <f>+'Divorcios no consensuados TSJ'!AD22</f>
        <v>9632</v>
      </c>
      <c r="BG8" s="38">
        <f>+'Divorcios no consensuados TSJ'!AE22</f>
        <v>13769</v>
      </c>
      <c r="BH8" s="38">
        <f>+'Divorcios no consensuados TSJ'!AF22</f>
        <v>12887</v>
      </c>
      <c r="BI8" s="38">
        <f>+'Divorcios no consensuados TSJ'!AG22</f>
        <v>12625</v>
      </c>
      <c r="BJ8" s="38">
        <f>+'Divorcios no consensuados TSJ'!AH22</f>
        <v>10812</v>
      </c>
      <c r="BK8" s="38">
        <f>+'Divorcios no consensuados TSJ'!AI22</f>
        <v>14302</v>
      </c>
      <c r="BL8" s="38">
        <f>+'Divorcios no consensuados TSJ'!AJ22</f>
        <v>13420</v>
      </c>
      <c r="BM8" s="38">
        <f>+'Divorcios no consensuados TSJ'!AK22</f>
        <v>13004</v>
      </c>
      <c r="BN8" s="38">
        <f>+'Divorcios no consensuados TSJ'!AL22</f>
        <v>10027</v>
      </c>
      <c r="BO8" s="38">
        <f>+'Divorcios no consensuados TSJ'!AM22</f>
        <v>13512</v>
      </c>
      <c r="BP8" s="38">
        <f>+'Divorcios no consensuados TSJ'!AN22</f>
        <v>11699</v>
      </c>
      <c r="BQ8" s="38">
        <f>+'Divorcios no consensuados TSJ'!AO22</f>
        <v>13011</v>
      </c>
      <c r="BR8" s="38">
        <f>+'Divorcios no consensuados TSJ'!AP22</f>
        <v>9325</v>
      </c>
      <c r="BS8" s="38">
        <f>+'Divorcios no consensuados TSJ'!AQ22</f>
        <v>12795</v>
      </c>
      <c r="BT8" s="38">
        <f>+'Divorcios no consensuados TSJ'!AR22</f>
        <v>12679</v>
      </c>
      <c r="BU8" s="38">
        <f>+'Divorcios no consensuados TSJ'!AS22</f>
        <v>11520</v>
      </c>
      <c r="BV8" s="38">
        <f>+'Divorcios no consensuados TSJ'!AT22</f>
        <v>8727</v>
      </c>
      <c r="BW8" s="38">
        <f>+'Divorcios no consensuados TSJ'!AU22</f>
        <v>12093</v>
      </c>
      <c r="BX8" s="38">
        <f>+'Divorcios no consensuados TSJ'!AV22</f>
        <v>11594</v>
      </c>
      <c r="BY8" s="38">
        <f>+'Divorcios no consensuados TSJ'!AW22</f>
        <v>11986</v>
      </c>
      <c r="BZ8" s="38">
        <f>+'Divorcios no consensuados TSJ'!AX22</f>
        <v>8566</v>
      </c>
      <c r="CA8" s="38">
        <f>+'Divorcios no consensuados TSJ'!AY22</f>
        <v>12287</v>
      </c>
    </row>
    <row r="9" spans="2:79" s="25" customFormat="1" ht="22.5" customHeight="1" thickBot="1" x14ac:dyDescent="0.25">
      <c r="B9" s="26"/>
      <c r="C9" s="40" t="s">
        <v>62</v>
      </c>
      <c r="D9" s="38">
        <v>9793</v>
      </c>
      <c r="E9" s="38">
        <v>9773</v>
      </c>
      <c r="F9" s="38">
        <v>7866</v>
      </c>
      <c r="G9" s="38">
        <v>11446</v>
      </c>
      <c r="H9" s="38">
        <v>10123</v>
      </c>
      <c r="I9" s="38">
        <v>11017</v>
      </c>
      <c r="J9" s="38">
        <v>9106</v>
      </c>
      <c r="K9" s="38">
        <v>13282</v>
      </c>
      <c r="L9" s="38">
        <v>11995</v>
      </c>
      <c r="M9" s="38">
        <v>12951</v>
      </c>
      <c r="N9" s="38">
        <v>9950</v>
      </c>
      <c r="O9" s="38">
        <v>14115</v>
      </c>
      <c r="P9" s="38">
        <v>13410</v>
      </c>
      <c r="Q9" s="38">
        <v>13351</v>
      </c>
      <c r="R9" s="38">
        <v>11142</v>
      </c>
      <c r="S9" s="38">
        <v>15797</v>
      </c>
      <c r="T9" s="38">
        <v>14628</v>
      </c>
      <c r="U9" s="38">
        <v>14594</v>
      </c>
      <c r="V9" s="38">
        <v>11411</v>
      </c>
      <c r="W9" s="38">
        <v>14734</v>
      </c>
      <c r="X9" s="38">
        <v>13006</v>
      </c>
      <c r="Y9" s="38">
        <v>14251</v>
      </c>
      <c r="Z9" s="38">
        <v>5139</v>
      </c>
      <c r="AA9" s="38">
        <v>3638</v>
      </c>
      <c r="AB9" s="38">
        <v>2795</v>
      </c>
      <c r="AC9" s="38">
        <v>2371</v>
      </c>
      <c r="AD9" s="38">
        <v>1565</v>
      </c>
      <c r="AE9" s="38">
        <v>2065</v>
      </c>
      <c r="AF9" s="38">
        <v>1989</v>
      </c>
      <c r="AG9" s="38">
        <v>1687</v>
      </c>
      <c r="AH9" s="38">
        <v>1238</v>
      </c>
      <c r="AI9" s="38">
        <v>1627</v>
      </c>
      <c r="AJ9" s="38">
        <v>1398</v>
      </c>
      <c r="AK9" s="38">
        <v>1703</v>
      </c>
      <c r="AL9" s="38">
        <v>1229</v>
      </c>
      <c r="AM9" s="38">
        <v>1580</v>
      </c>
      <c r="AN9" s="38">
        <v>1428</v>
      </c>
      <c r="AO9" s="38">
        <v>1473</v>
      </c>
      <c r="AP9" s="38">
        <v>1133</v>
      </c>
      <c r="AQ9" s="38">
        <v>1487</v>
      </c>
      <c r="AR9" s="38">
        <f>+'Separaciones consensuadas TSJ'!P22</f>
        <v>1441</v>
      </c>
      <c r="AS9" s="38">
        <f>+'Separaciones consensuadas TSJ'!Q22</f>
        <v>1392</v>
      </c>
      <c r="AT9" s="38">
        <f>+'Separaciones consensuadas TSJ'!R22</f>
        <v>1006</v>
      </c>
      <c r="AU9" s="38">
        <f>+'Separaciones consensuadas TSJ'!S22</f>
        <v>1394</v>
      </c>
      <c r="AV9" s="38">
        <f>+'Separaciones consensuadas TSJ'!T22</f>
        <v>1338</v>
      </c>
      <c r="AW9" s="38">
        <f>+'Separaciones consensuadas TSJ'!U22</f>
        <v>1277</v>
      </c>
      <c r="AX9" s="38">
        <f>+'Separaciones consensuadas TSJ'!V22</f>
        <v>1021</v>
      </c>
      <c r="AY9" s="38">
        <f>+'Separaciones consensuadas TSJ'!W22</f>
        <v>1236</v>
      </c>
      <c r="AZ9" s="38">
        <f>+'Separaciones consensuadas TSJ'!X22</f>
        <v>1284</v>
      </c>
      <c r="BA9" s="38">
        <f>+'Separaciones consensuadas TSJ'!Y22</f>
        <v>1232</v>
      </c>
      <c r="BB9" s="38">
        <f>+'Separaciones consensuadas TSJ'!Z22</f>
        <v>884</v>
      </c>
      <c r="BC9" s="38">
        <f>+'Separaciones consensuadas TSJ'!AA22</f>
        <v>1329</v>
      </c>
      <c r="BD9" s="38">
        <f>+'Separaciones consensuadas TSJ'!AB22</f>
        <v>1048</v>
      </c>
      <c r="BE9" s="38">
        <f>+'Separaciones consensuadas TSJ'!AC22</f>
        <v>1316</v>
      </c>
      <c r="BF9" s="38">
        <f>+'Separaciones consensuadas TSJ'!AD22</f>
        <v>955</v>
      </c>
      <c r="BG9" s="38">
        <f>+'Separaciones consensuadas TSJ'!AE22</f>
        <v>1313</v>
      </c>
      <c r="BH9" s="38">
        <f>+'Separaciones consensuadas TSJ'!AF22</f>
        <v>1187</v>
      </c>
      <c r="BI9" s="38">
        <f>+'Separaciones consensuadas TSJ'!AG22</f>
        <v>1226</v>
      </c>
      <c r="BJ9" s="38">
        <f>+'Separaciones consensuadas TSJ'!AH22</f>
        <v>1087</v>
      </c>
      <c r="BK9" s="38">
        <f>+'Separaciones consensuadas TSJ'!AI22</f>
        <v>1305</v>
      </c>
      <c r="BL9" s="38">
        <f>+'Separaciones consensuadas TSJ'!AJ22</f>
        <v>1266</v>
      </c>
      <c r="BM9" s="38">
        <f>+'Separaciones consensuadas TSJ'!AK22</f>
        <v>1229</v>
      </c>
      <c r="BN9" s="38">
        <f>+'Separaciones consensuadas TSJ'!AL22</f>
        <v>987</v>
      </c>
      <c r="BO9" s="38">
        <f>+'Separaciones consensuadas TSJ'!AM22</f>
        <v>1137</v>
      </c>
      <c r="BP9" s="38">
        <f>+'Separaciones consensuadas TSJ'!AN22</f>
        <v>1017</v>
      </c>
      <c r="BQ9" s="38">
        <f>+'Separaciones consensuadas TSJ'!AO22</f>
        <v>1061</v>
      </c>
      <c r="BR9" s="38">
        <f>+'Separaciones consensuadas TSJ'!AP22</f>
        <v>816</v>
      </c>
      <c r="BS9" s="38">
        <f>+'Separaciones consensuadas TSJ'!AQ22</f>
        <v>1018</v>
      </c>
      <c r="BT9" s="38">
        <f>+'Separaciones consensuadas TSJ'!AR22</f>
        <v>1041</v>
      </c>
      <c r="BU9" s="38">
        <f>+'Separaciones consensuadas TSJ'!AS22</f>
        <v>933</v>
      </c>
      <c r="BV9" s="38">
        <f>+'Separaciones consensuadas TSJ'!AT22</f>
        <v>683</v>
      </c>
      <c r="BW9" s="38">
        <f>+'Separaciones consensuadas TSJ'!AU22</f>
        <v>1030</v>
      </c>
      <c r="BX9" s="38">
        <f>+'Separaciones consensuadas TSJ'!AV22</f>
        <v>864</v>
      </c>
      <c r="BY9" s="38">
        <f>+'Separaciones consensuadas TSJ'!AW22</f>
        <v>983</v>
      </c>
      <c r="BZ9" s="38">
        <f>+'Separaciones consensuadas TSJ'!AX22</f>
        <v>644</v>
      </c>
      <c r="CA9" s="38">
        <f>+'Separaciones consensuadas TSJ'!AY22</f>
        <v>904</v>
      </c>
    </row>
    <row r="10" spans="2:79" s="25" customFormat="1" ht="25.5" customHeight="1" thickBot="1" x14ac:dyDescent="0.25">
      <c r="B10" s="26"/>
      <c r="C10" s="43" t="s">
        <v>63</v>
      </c>
      <c r="D10" s="38">
        <v>6201</v>
      </c>
      <c r="E10" s="38">
        <v>6107</v>
      </c>
      <c r="F10" s="38">
        <v>4797</v>
      </c>
      <c r="G10" s="38">
        <v>7433</v>
      </c>
      <c r="H10" s="38">
        <v>5273</v>
      </c>
      <c r="I10" s="38">
        <v>5439</v>
      </c>
      <c r="J10" s="38">
        <v>4444</v>
      </c>
      <c r="K10" s="38">
        <v>6854</v>
      </c>
      <c r="L10" s="38">
        <v>5962</v>
      </c>
      <c r="M10" s="38">
        <v>6314</v>
      </c>
      <c r="N10" s="38">
        <v>4807</v>
      </c>
      <c r="O10" s="38">
        <v>6920</v>
      </c>
      <c r="P10" s="38">
        <v>6230</v>
      </c>
      <c r="Q10" s="38">
        <v>6414</v>
      </c>
      <c r="R10" s="38">
        <v>5353</v>
      </c>
      <c r="S10" s="38">
        <v>7726</v>
      </c>
      <c r="T10" s="38">
        <v>6938</v>
      </c>
      <c r="U10" s="38">
        <v>6878</v>
      </c>
      <c r="V10" s="38">
        <v>5480</v>
      </c>
      <c r="W10" s="38">
        <v>7677</v>
      </c>
      <c r="X10" s="38">
        <v>7018</v>
      </c>
      <c r="Y10" s="38">
        <v>7261</v>
      </c>
      <c r="Z10" s="38">
        <v>2905</v>
      </c>
      <c r="AA10" s="38">
        <v>2420</v>
      </c>
      <c r="AB10" s="38">
        <v>1651</v>
      </c>
      <c r="AC10" s="38">
        <v>1482</v>
      </c>
      <c r="AD10" s="38">
        <v>969</v>
      </c>
      <c r="AE10" s="38">
        <v>1240</v>
      </c>
      <c r="AF10" s="38">
        <v>1090</v>
      </c>
      <c r="AG10" s="38">
        <v>994</v>
      </c>
      <c r="AH10" s="38">
        <v>669</v>
      </c>
      <c r="AI10" s="38">
        <v>917</v>
      </c>
      <c r="AJ10" s="38">
        <v>802</v>
      </c>
      <c r="AK10" s="38">
        <v>849</v>
      </c>
      <c r="AL10" s="38">
        <v>599</v>
      </c>
      <c r="AM10" s="38">
        <v>910</v>
      </c>
      <c r="AN10" s="38">
        <v>764</v>
      </c>
      <c r="AO10" s="38">
        <v>783</v>
      </c>
      <c r="AP10" s="38">
        <v>564</v>
      </c>
      <c r="AQ10" s="38">
        <v>836</v>
      </c>
      <c r="AR10" s="38">
        <f>+'Separaciones no consensuada TSJ'!P22</f>
        <v>807</v>
      </c>
      <c r="AS10" s="38">
        <f>+'Separaciones no consensuada TSJ'!Q22</f>
        <v>742</v>
      </c>
      <c r="AT10" s="38">
        <f>+'Separaciones no consensuada TSJ'!R22</f>
        <v>427</v>
      </c>
      <c r="AU10" s="38">
        <f>+'Separaciones no consensuada TSJ'!S22</f>
        <v>753</v>
      </c>
      <c r="AV10" s="38">
        <f>+'Separaciones no consensuada TSJ'!T22</f>
        <v>658</v>
      </c>
      <c r="AW10" s="38">
        <f>+'Separaciones no consensuada TSJ'!U22</f>
        <v>645</v>
      </c>
      <c r="AX10" s="38">
        <f>+'Separaciones no consensuada TSJ'!V22</f>
        <v>456</v>
      </c>
      <c r="AY10" s="38">
        <f>+'Separaciones no consensuada TSJ'!W22</f>
        <v>716</v>
      </c>
      <c r="AZ10" s="38">
        <f>+'Separaciones no consensuada TSJ'!X22</f>
        <v>655</v>
      </c>
      <c r="BA10" s="38">
        <f>+'Separaciones no consensuada TSJ'!Y22</f>
        <v>609</v>
      </c>
      <c r="BB10" s="38">
        <f>+'Separaciones no consensuada TSJ'!Z22</f>
        <v>437</v>
      </c>
      <c r="BC10" s="38">
        <f>+'Separaciones no consensuada TSJ'!AA22</f>
        <v>695</v>
      </c>
      <c r="BD10" s="38">
        <f>+'Separaciones no consensuada TSJ'!AB22</f>
        <v>567</v>
      </c>
      <c r="BE10" s="38">
        <f>+'Separaciones no consensuada TSJ'!AC22</f>
        <v>562</v>
      </c>
      <c r="BF10" s="38">
        <f>+'Separaciones no consensuada TSJ'!AD22</f>
        <v>486</v>
      </c>
      <c r="BG10" s="38">
        <f>+'Separaciones no consensuada TSJ'!AE22</f>
        <v>616</v>
      </c>
      <c r="BH10" s="38">
        <f>+'Separaciones no consensuada TSJ'!AF22</f>
        <v>595</v>
      </c>
      <c r="BI10" s="38">
        <f>+'Separaciones no consensuada TSJ'!AG22</f>
        <v>567</v>
      </c>
      <c r="BJ10" s="38">
        <f>+'Separaciones no consensuada TSJ'!AH22</f>
        <v>454</v>
      </c>
      <c r="BK10" s="38">
        <f>+'Separaciones no consensuada TSJ'!AI22</f>
        <v>624</v>
      </c>
      <c r="BL10" s="38">
        <f>+'Separaciones no consensuada TSJ'!AJ22</f>
        <v>552</v>
      </c>
      <c r="BM10" s="38">
        <f>+'Separaciones no consensuada TSJ'!AK22</f>
        <v>512</v>
      </c>
      <c r="BN10" s="38">
        <f>+'Separaciones no consensuada TSJ'!AL22</f>
        <v>395</v>
      </c>
      <c r="BO10" s="38">
        <f>+'Separaciones no consensuada TSJ'!AM22</f>
        <v>521</v>
      </c>
      <c r="BP10" s="38">
        <f>+'Separaciones no consensuada TSJ'!AN22</f>
        <v>478</v>
      </c>
      <c r="BQ10" s="38">
        <f>+'Separaciones no consensuada TSJ'!AO22</f>
        <v>515</v>
      </c>
      <c r="BR10" s="38">
        <f>+'Separaciones no consensuada TSJ'!AP22</f>
        <v>400</v>
      </c>
      <c r="BS10" s="38">
        <f>+'Separaciones no consensuada TSJ'!AQ22</f>
        <v>535</v>
      </c>
      <c r="BT10" s="38">
        <f>+'Separaciones no consensuada TSJ'!AR22</f>
        <v>491</v>
      </c>
      <c r="BU10" s="38">
        <f>+'Separaciones no consensuada TSJ'!AS22</f>
        <v>440</v>
      </c>
      <c r="BV10" s="38">
        <f>+'Separaciones no consensuada TSJ'!AT22</f>
        <v>351</v>
      </c>
      <c r="BW10" s="38">
        <f>+'Separaciones no consensuada TSJ'!AU22</f>
        <v>479</v>
      </c>
      <c r="BX10" s="38">
        <f>+'Separaciones no consensuada TSJ'!AV22</f>
        <v>424</v>
      </c>
      <c r="BY10" s="38">
        <f>+'Separaciones no consensuada TSJ'!AW22</f>
        <v>466</v>
      </c>
      <c r="BZ10" s="38">
        <f>+'Separaciones no consensuada TSJ'!AX22</f>
        <v>303</v>
      </c>
      <c r="CA10" s="38">
        <f>+'Separaciones no consensuada TSJ'!AY22</f>
        <v>442</v>
      </c>
    </row>
    <row r="11" spans="2:79" s="25" customFormat="1" ht="20.25" customHeight="1" thickBot="1" x14ac:dyDescent="0.25">
      <c r="C11" s="44" t="s">
        <v>80</v>
      </c>
      <c r="D11" s="67">
        <v>32</v>
      </c>
      <c r="E11" s="67">
        <v>43</v>
      </c>
      <c r="F11" s="67">
        <v>30</v>
      </c>
      <c r="G11" s="67">
        <v>40</v>
      </c>
      <c r="H11" s="67">
        <v>45</v>
      </c>
      <c r="I11" s="67">
        <v>37</v>
      </c>
      <c r="J11" s="67">
        <v>20</v>
      </c>
      <c r="K11" s="67">
        <v>50</v>
      </c>
      <c r="L11" s="67">
        <v>48</v>
      </c>
      <c r="M11" s="67">
        <v>58</v>
      </c>
      <c r="N11" s="67">
        <v>46</v>
      </c>
      <c r="O11" s="67">
        <v>77</v>
      </c>
      <c r="P11" s="67">
        <v>48</v>
      </c>
      <c r="Q11" s="67">
        <v>38</v>
      </c>
      <c r="R11" s="67">
        <v>46</v>
      </c>
      <c r="S11" s="67">
        <v>59</v>
      </c>
      <c r="T11" s="67">
        <v>51</v>
      </c>
      <c r="U11" s="67">
        <v>53</v>
      </c>
      <c r="V11" s="67">
        <v>44</v>
      </c>
      <c r="W11" s="67">
        <v>42</v>
      </c>
      <c r="X11" s="67">
        <v>44</v>
      </c>
      <c r="Y11" s="67">
        <v>72</v>
      </c>
      <c r="Z11" s="67">
        <v>33</v>
      </c>
      <c r="AA11" s="67">
        <v>50</v>
      </c>
      <c r="AB11" s="67">
        <v>41</v>
      </c>
      <c r="AC11" s="67">
        <v>30</v>
      </c>
      <c r="AD11" s="67">
        <v>25</v>
      </c>
      <c r="AE11" s="67">
        <v>57</v>
      </c>
      <c r="AF11" s="67">
        <v>44</v>
      </c>
      <c r="AG11" s="67">
        <v>55</v>
      </c>
      <c r="AH11" s="67">
        <v>37</v>
      </c>
      <c r="AI11" s="67">
        <v>53</v>
      </c>
      <c r="AJ11" s="67">
        <v>34</v>
      </c>
      <c r="AK11" s="67">
        <v>56</v>
      </c>
      <c r="AL11" s="67">
        <v>42</v>
      </c>
      <c r="AM11" s="67">
        <v>59</v>
      </c>
      <c r="AN11" s="67">
        <v>41</v>
      </c>
      <c r="AO11" s="67">
        <v>52</v>
      </c>
      <c r="AP11" s="67">
        <v>29</v>
      </c>
      <c r="AQ11" s="67">
        <v>42</v>
      </c>
      <c r="AR11" s="67">
        <f>+'Nulidades TSJ '!P22</f>
        <v>44</v>
      </c>
      <c r="AS11" s="67">
        <f>+'Nulidades TSJ '!Q22</f>
        <v>53</v>
      </c>
      <c r="AT11" s="67">
        <f>+'Nulidades TSJ '!R22</f>
        <v>23</v>
      </c>
      <c r="AU11" s="67">
        <f>+'Nulidades TSJ '!S22</f>
        <v>46</v>
      </c>
      <c r="AV11" s="67">
        <f>+'Nulidades TSJ '!T22</f>
        <v>47</v>
      </c>
      <c r="AW11" s="67">
        <f>+'Nulidades TSJ '!U22</f>
        <v>60</v>
      </c>
      <c r="AX11" s="67">
        <f>+'Nulidades TSJ '!V22</f>
        <v>29</v>
      </c>
      <c r="AY11" s="67">
        <f>+'Nulidades TSJ '!W22</f>
        <v>40</v>
      </c>
      <c r="AZ11" s="67">
        <f>+'Nulidades TSJ '!X22</f>
        <v>45</v>
      </c>
      <c r="BA11" s="67">
        <f>+'Nulidades TSJ '!Y22</f>
        <v>35</v>
      </c>
      <c r="BB11" s="67">
        <f>+'Nulidades TSJ '!Z22</f>
        <v>27</v>
      </c>
      <c r="BC11" s="67">
        <f>+'Nulidades TSJ '!AA22</f>
        <v>57</v>
      </c>
      <c r="BD11" s="67">
        <f>+'Nulidades TSJ '!AB22</f>
        <v>49</v>
      </c>
      <c r="BE11" s="67">
        <f>+'Nulidades TSJ '!AC22</f>
        <v>46</v>
      </c>
      <c r="BF11" s="67">
        <f>+'Nulidades TSJ '!AD22</f>
        <v>36</v>
      </c>
      <c r="BG11" s="67">
        <f>+'Nulidades TSJ '!AE22</f>
        <v>47</v>
      </c>
      <c r="BH11" s="67">
        <f>+'Nulidades TSJ '!AF22</f>
        <v>55</v>
      </c>
      <c r="BI11" s="67">
        <f>+'Nulidades TSJ '!AG22</f>
        <v>53</v>
      </c>
      <c r="BJ11" s="67">
        <f>+'Nulidades TSJ '!AH22</f>
        <v>37</v>
      </c>
      <c r="BK11" s="67">
        <f>+'Nulidades TSJ '!AI22</f>
        <v>57</v>
      </c>
      <c r="BL11" s="67">
        <f>+'Nulidades TSJ '!AJ22</f>
        <v>56</v>
      </c>
      <c r="BM11" s="67">
        <f>+'Nulidades TSJ '!AK22</f>
        <v>50</v>
      </c>
      <c r="BN11" s="67">
        <f>+'Nulidades TSJ '!AL22</f>
        <v>47</v>
      </c>
      <c r="BO11" s="67">
        <f>+'Nulidades TSJ '!AM22</f>
        <v>63</v>
      </c>
      <c r="BP11" s="67">
        <f>+'Nulidades TSJ '!AN22</f>
        <v>35</v>
      </c>
      <c r="BQ11" s="67">
        <f>+'Nulidades TSJ '!AO22</f>
        <v>46</v>
      </c>
      <c r="BR11" s="67">
        <f>+'Nulidades TSJ '!AP22</f>
        <v>34</v>
      </c>
      <c r="BS11" s="67">
        <f>+'Nulidades TSJ '!AQ22</f>
        <v>44</v>
      </c>
      <c r="BT11" s="67">
        <f>+'Nulidades TSJ '!AR22</f>
        <v>41</v>
      </c>
      <c r="BU11" s="67">
        <f>+'Nulidades TSJ '!AS22</f>
        <v>36</v>
      </c>
      <c r="BV11" s="67">
        <f>+'Nulidades TSJ '!AT22</f>
        <v>35</v>
      </c>
      <c r="BW11" s="67">
        <f>+'Nulidades TSJ '!AU22</f>
        <v>30</v>
      </c>
      <c r="BX11" s="67">
        <f>+'Nulidades TSJ '!AV22</f>
        <v>41</v>
      </c>
      <c r="BY11" s="67">
        <f>+'Nulidades TSJ '!AW22</f>
        <v>32</v>
      </c>
      <c r="BZ11" s="67">
        <f>+'Nulidades TSJ '!AX22</f>
        <v>27</v>
      </c>
      <c r="CA11" s="67">
        <f>+'Nulidades TSJ '!AY22</f>
        <v>34</v>
      </c>
    </row>
    <row r="12" spans="2:79" ht="17.100000000000001" customHeight="1" x14ac:dyDescent="0.2"/>
    <row r="13" spans="2:79" ht="17.100000000000001" customHeight="1" x14ac:dyDescent="0.2"/>
    <row r="14" spans="2:79" ht="17.100000000000001" customHeight="1" x14ac:dyDescent="0.2"/>
    <row r="15" spans="2:79" ht="17.100000000000001" customHeight="1" x14ac:dyDescent="0.2"/>
    <row r="16" spans="2:79" ht="17.100000000000001" customHeight="1" x14ac:dyDescent="0.2"/>
    <row r="17" ht="17.100000000000001" customHeight="1" x14ac:dyDescent="0.2"/>
    <row r="18" ht="17.100000000000001" customHeight="1" x14ac:dyDescent="0.2"/>
    <row r="19" ht="17.100000000000001" customHeight="1" x14ac:dyDescent="0.2"/>
    <row r="20" ht="17.100000000000001" customHeight="1" x14ac:dyDescent="0.2"/>
    <row r="21" ht="17.100000000000001" customHeight="1" x14ac:dyDescent="0.2"/>
    <row r="22" ht="17.100000000000001" customHeight="1" x14ac:dyDescent="0.2"/>
    <row r="26" ht="17.100000000000001" customHeight="1" x14ac:dyDescent="0.2"/>
    <row r="27" ht="17.100000000000001" customHeight="1" x14ac:dyDescent="0.2"/>
    <row r="28" ht="17.100000000000001" customHeight="1" x14ac:dyDescent="0.2"/>
    <row r="29" ht="17.100000000000001" customHeight="1" x14ac:dyDescent="0.2"/>
    <row r="30" ht="17.100000000000001" customHeight="1" x14ac:dyDescent="0.2"/>
    <row r="31" ht="17.100000000000001" customHeight="1" x14ac:dyDescent="0.2"/>
    <row r="32" ht="17.100000000000001" customHeight="1" x14ac:dyDescent="0.2"/>
    <row r="33" ht="17.100000000000001" customHeight="1" x14ac:dyDescent="0.2"/>
    <row r="34" ht="17.100000000000001" customHeight="1" x14ac:dyDescent="0.2"/>
    <row r="35" ht="17.100000000000001" customHeight="1" x14ac:dyDescent="0.2"/>
    <row r="36" ht="17.100000000000001" customHeight="1" x14ac:dyDescent="0.2"/>
    <row r="37" ht="17.100000000000001" customHeight="1" x14ac:dyDescent="0.2"/>
    <row r="38" ht="17.100000000000001" customHeight="1" x14ac:dyDescent="0.2"/>
    <row r="39" ht="17.100000000000001" customHeight="1" x14ac:dyDescent="0.2"/>
    <row r="40" ht="17.100000000000001" customHeight="1" x14ac:dyDescent="0.2"/>
    <row r="41" ht="17.100000000000001" customHeight="1" x14ac:dyDescent="0.2"/>
    <row r="42" ht="17.100000000000001" customHeight="1" x14ac:dyDescent="0.2"/>
    <row r="43" ht="17.100000000000001" customHeight="1" x14ac:dyDescent="0.2"/>
  </sheetData>
  <mergeCells count="19">
    <mergeCell ref="D5:G5"/>
    <mergeCell ref="H5:K5"/>
    <mergeCell ref="L5:O5"/>
    <mergeCell ref="P5:S5"/>
    <mergeCell ref="T5:W5"/>
    <mergeCell ref="BX5:CA5"/>
    <mergeCell ref="X5:AA5"/>
    <mergeCell ref="AB5:AE5"/>
    <mergeCell ref="AF5:AI5"/>
    <mergeCell ref="AJ5:AM5"/>
    <mergeCell ref="AN5:AQ5"/>
    <mergeCell ref="BL5:BO5"/>
    <mergeCell ref="BP5:BS5"/>
    <mergeCell ref="BT5:BW5"/>
    <mergeCell ref="AR5:AU5"/>
    <mergeCell ref="AV5:AY5"/>
    <mergeCell ref="AZ5:BC5"/>
    <mergeCell ref="BD5:BG5"/>
    <mergeCell ref="BH5:BK5"/>
  </mergeCells>
  <phoneticPr fontId="4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1:AL67"/>
  <sheetViews>
    <sheetView topLeftCell="V1" zoomScaleNormal="100" workbookViewId="0">
      <pane ySplit="6" topLeftCell="A7" activePane="bottomLeft" state="frozen"/>
      <selection activeCell="C3" sqref="C3"/>
      <selection pane="bottomLeft"/>
    </sheetView>
  </sheetViews>
  <sheetFormatPr baseColWidth="10" defaultRowHeight="12.75" x14ac:dyDescent="0.2"/>
  <cols>
    <col min="1" max="1" width="2.85546875" style="2" customWidth="1"/>
    <col min="2" max="2" width="35.42578125" style="2" customWidth="1"/>
    <col min="3" max="28" width="14.7109375" style="2" customWidth="1"/>
    <col min="29" max="29" width="18.140625" style="2" customWidth="1"/>
    <col min="30" max="48" width="14.7109375" style="2" customWidth="1"/>
    <col min="49" max="16384" width="11.42578125" style="2"/>
  </cols>
  <sheetData>
    <row r="1" spans="2:38" ht="17.25" customHeight="1" x14ac:dyDescent="0.2">
      <c r="J1" s="7"/>
    </row>
    <row r="2" spans="2:38" ht="39" customHeight="1" x14ac:dyDescent="0.2">
      <c r="B2" s="72" t="s">
        <v>679</v>
      </c>
      <c r="C2" s="21"/>
      <c r="D2" s="21"/>
      <c r="E2" s="21"/>
      <c r="F2" s="21"/>
      <c r="G2" s="21"/>
      <c r="H2" s="59"/>
      <c r="I2" s="59"/>
    </row>
    <row r="3" spans="2:38" ht="19.5" customHeight="1" x14ac:dyDescent="0.2">
      <c r="B3" s="22"/>
      <c r="C3" s="22"/>
      <c r="D3" s="22"/>
      <c r="E3" s="22"/>
      <c r="F3" s="22"/>
      <c r="G3" s="22"/>
    </row>
    <row r="4" spans="2:38" ht="63" customHeight="1" x14ac:dyDescent="0.2"/>
    <row r="5" spans="2:38" ht="30" customHeight="1" thickBot="1" x14ac:dyDescent="0.25">
      <c r="C5" s="105" t="s">
        <v>661</v>
      </c>
      <c r="D5" s="105"/>
      <c r="E5" s="105"/>
      <c r="F5" s="105"/>
      <c r="G5" s="105"/>
      <c r="H5" s="105"/>
      <c r="I5" s="105"/>
      <c r="J5" s="105"/>
      <c r="K5" s="106"/>
      <c r="L5" s="107" t="s">
        <v>664</v>
      </c>
      <c r="M5" s="105"/>
      <c r="N5" s="105"/>
      <c r="O5" s="105"/>
      <c r="P5" s="105"/>
      <c r="Q5" s="105"/>
      <c r="R5" s="105"/>
      <c r="S5" s="105"/>
      <c r="T5" s="106"/>
      <c r="U5" s="107" t="s">
        <v>667</v>
      </c>
      <c r="V5" s="105"/>
      <c r="W5" s="105"/>
      <c r="X5" s="105"/>
      <c r="Y5" s="105"/>
      <c r="Z5" s="105"/>
      <c r="AA5" s="105"/>
      <c r="AB5" s="105"/>
      <c r="AC5" s="105"/>
      <c r="AD5" s="107" t="s">
        <v>685</v>
      </c>
      <c r="AE5" s="105"/>
      <c r="AF5" s="105"/>
      <c r="AG5" s="105"/>
      <c r="AH5" s="105"/>
      <c r="AI5" s="105"/>
      <c r="AJ5" s="105"/>
      <c r="AK5" s="105"/>
      <c r="AL5" s="105"/>
    </row>
    <row r="6" spans="2:38" ht="54" customHeight="1" thickBot="1" x14ac:dyDescent="0.25">
      <c r="C6" s="76" t="s">
        <v>82</v>
      </c>
      <c r="D6" s="77" t="s">
        <v>64</v>
      </c>
      <c r="E6" s="78" t="s">
        <v>61</v>
      </c>
      <c r="F6" s="77" t="s">
        <v>83</v>
      </c>
      <c r="G6" s="76" t="s">
        <v>84</v>
      </c>
      <c r="H6" s="76" t="s">
        <v>154</v>
      </c>
      <c r="I6" s="76" t="s">
        <v>155</v>
      </c>
      <c r="J6" s="76" t="s">
        <v>156</v>
      </c>
      <c r="K6" s="77" t="s">
        <v>157</v>
      </c>
      <c r="L6" s="77" t="s">
        <v>82</v>
      </c>
      <c r="M6" s="78" t="s">
        <v>64</v>
      </c>
      <c r="N6" s="77" t="s">
        <v>61</v>
      </c>
      <c r="O6" s="76" t="s">
        <v>83</v>
      </c>
      <c r="P6" s="76" t="s">
        <v>84</v>
      </c>
      <c r="Q6" s="76" t="s">
        <v>154</v>
      </c>
      <c r="R6" s="76" t="s">
        <v>155</v>
      </c>
      <c r="S6" s="76" t="s">
        <v>156</v>
      </c>
      <c r="T6" s="76" t="s">
        <v>157</v>
      </c>
      <c r="U6" s="76" t="s">
        <v>82</v>
      </c>
      <c r="V6" s="76" t="s">
        <v>64</v>
      </c>
      <c r="W6" s="76" t="s">
        <v>61</v>
      </c>
      <c r="X6" s="76" t="s">
        <v>83</v>
      </c>
      <c r="Y6" s="76" t="s">
        <v>84</v>
      </c>
      <c r="Z6" s="76" t="s">
        <v>154</v>
      </c>
      <c r="AA6" s="76" t="s">
        <v>155</v>
      </c>
      <c r="AB6" s="76" t="s">
        <v>156</v>
      </c>
      <c r="AC6" s="76" t="s">
        <v>157</v>
      </c>
      <c r="AD6" s="76" t="s">
        <v>82</v>
      </c>
      <c r="AE6" s="76" t="s">
        <v>64</v>
      </c>
      <c r="AF6" s="76" t="s">
        <v>61</v>
      </c>
      <c r="AG6" s="76" t="s">
        <v>83</v>
      </c>
      <c r="AH6" s="76" t="s">
        <v>84</v>
      </c>
      <c r="AI6" s="76" t="s">
        <v>154</v>
      </c>
      <c r="AJ6" s="76" t="s">
        <v>155</v>
      </c>
      <c r="AK6" s="76" t="s">
        <v>156</v>
      </c>
      <c r="AL6" s="76" t="s">
        <v>157</v>
      </c>
    </row>
    <row r="7" spans="2:38" ht="15" customHeight="1" thickBot="1" x14ac:dyDescent="0.25">
      <c r="B7" s="49" t="s">
        <v>162</v>
      </c>
      <c r="C7" s="38">
        <v>0</v>
      </c>
      <c r="D7" s="38">
        <v>229</v>
      </c>
      <c r="E7" s="38">
        <v>231</v>
      </c>
      <c r="F7" s="38">
        <v>6</v>
      </c>
      <c r="G7" s="38">
        <v>6</v>
      </c>
      <c r="H7" s="38">
        <v>22</v>
      </c>
      <c r="I7" s="38">
        <v>95</v>
      </c>
      <c r="J7" s="38">
        <v>71</v>
      </c>
      <c r="K7" s="38">
        <v>158</v>
      </c>
      <c r="L7" s="38">
        <v>0</v>
      </c>
      <c r="M7" s="38">
        <v>245</v>
      </c>
      <c r="N7" s="38">
        <v>227</v>
      </c>
      <c r="O7" s="38">
        <v>4</v>
      </c>
      <c r="P7" s="38">
        <v>4</v>
      </c>
      <c r="Q7" s="38">
        <v>33</v>
      </c>
      <c r="R7" s="38">
        <v>117</v>
      </c>
      <c r="S7" s="38">
        <v>96</v>
      </c>
      <c r="T7" s="38">
        <v>132</v>
      </c>
      <c r="U7" s="38">
        <v>0</v>
      </c>
      <c r="V7" s="38">
        <v>166</v>
      </c>
      <c r="W7" s="38">
        <v>128</v>
      </c>
      <c r="X7" s="38">
        <v>7</v>
      </c>
      <c r="Y7" s="38">
        <v>0</v>
      </c>
      <c r="Z7" s="38">
        <v>23</v>
      </c>
      <c r="AA7" s="38">
        <v>98</v>
      </c>
      <c r="AB7" s="38">
        <v>58</v>
      </c>
      <c r="AC7" s="38">
        <v>108</v>
      </c>
      <c r="AD7" s="38">
        <v>2</v>
      </c>
      <c r="AE7" s="38">
        <v>212</v>
      </c>
      <c r="AF7" s="38">
        <v>219</v>
      </c>
      <c r="AG7" s="38">
        <v>3</v>
      </c>
      <c r="AH7" s="38">
        <v>4</v>
      </c>
      <c r="AI7" s="38">
        <v>32</v>
      </c>
      <c r="AJ7" s="38">
        <v>124</v>
      </c>
      <c r="AK7" s="38">
        <v>65</v>
      </c>
      <c r="AL7" s="38">
        <v>172</v>
      </c>
    </row>
    <row r="8" spans="2:38" ht="15" customHeight="1" thickBot="1" x14ac:dyDescent="0.25">
      <c r="B8" s="49" t="s">
        <v>173</v>
      </c>
      <c r="C8" s="38">
        <v>4</v>
      </c>
      <c r="D8" s="38">
        <v>397</v>
      </c>
      <c r="E8" s="38">
        <v>473</v>
      </c>
      <c r="F8" s="38">
        <v>25</v>
      </c>
      <c r="G8" s="38">
        <v>24</v>
      </c>
      <c r="H8" s="38">
        <v>79</v>
      </c>
      <c r="I8" s="38">
        <v>341</v>
      </c>
      <c r="J8" s="38">
        <v>178</v>
      </c>
      <c r="K8" s="38">
        <v>338</v>
      </c>
      <c r="L8" s="38">
        <v>2</v>
      </c>
      <c r="M8" s="38">
        <v>415</v>
      </c>
      <c r="N8" s="38">
        <v>475</v>
      </c>
      <c r="O8" s="38">
        <v>29</v>
      </c>
      <c r="P8" s="38">
        <v>35</v>
      </c>
      <c r="Q8" s="38">
        <v>71</v>
      </c>
      <c r="R8" s="38">
        <v>357</v>
      </c>
      <c r="S8" s="38">
        <v>139</v>
      </c>
      <c r="T8" s="38">
        <v>407</v>
      </c>
      <c r="U8" s="38">
        <v>3</v>
      </c>
      <c r="V8" s="38">
        <v>329</v>
      </c>
      <c r="W8" s="38">
        <v>321</v>
      </c>
      <c r="X8" s="38">
        <v>12</v>
      </c>
      <c r="Y8" s="38">
        <v>10</v>
      </c>
      <c r="Z8" s="38">
        <v>63</v>
      </c>
      <c r="AA8" s="38">
        <v>282</v>
      </c>
      <c r="AB8" s="38">
        <v>122</v>
      </c>
      <c r="AC8" s="38">
        <v>276</v>
      </c>
      <c r="AD8" s="38">
        <v>1</v>
      </c>
      <c r="AE8" s="38">
        <v>394</v>
      </c>
      <c r="AF8" s="38">
        <v>492</v>
      </c>
      <c r="AG8" s="38">
        <v>29</v>
      </c>
      <c r="AH8" s="38">
        <v>29</v>
      </c>
      <c r="AI8" s="38">
        <v>87</v>
      </c>
      <c r="AJ8" s="38">
        <v>328</v>
      </c>
      <c r="AK8" s="38">
        <v>152</v>
      </c>
      <c r="AL8" s="38">
        <v>406</v>
      </c>
    </row>
    <row r="9" spans="2:38" ht="15" customHeight="1" thickBot="1" x14ac:dyDescent="0.25">
      <c r="B9" s="49" t="s">
        <v>192</v>
      </c>
      <c r="C9" s="38">
        <v>0</v>
      </c>
      <c r="D9" s="38">
        <v>190</v>
      </c>
      <c r="E9" s="38">
        <v>204</v>
      </c>
      <c r="F9" s="38">
        <v>22</v>
      </c>
      <c r="G9" s="38">
        <v>7</v>
      </c>
      <c r="H9" s="38">
        <v>40</v>
      </c>
      <c r="I9" s="38">
        <v>184</v>
      </c>
      <c r="J9" s="38">
        <v>62</v>
      </c>
      <c r="K9" s="38">
        <v>107</v>
      </c>
      <c r="L9" s="38">
        <v>1</v>
      </c>
      <c r="M9" s="38">
        <v>212</v>
      </c>
      <c r="N9" s="38">
        <v>214</v>
      </c>
      <c r="O9" s="38">
        <v>20</v>
      </c>
      <c r="P9" s="38">
        <v>15</v>
      </c>
      <c r="Q9" s="38">
        <v>25</v>
      </c>
      <c r="R9" s="38">
        <v>191</v>
      </c>
      <c r="S9" s="38">
        <v>78</v>
      </c>
      <c r="T9" s="38">
        <v>121</v>
      </c>
      <c r="U9" s="38">
        <v>0</v>
      </c>
      <c r="V9" s="38">
        <v>175</v>
      </c>
      <c r="W9" s="38">
        <v>157</v>
      </c>
      <c r="X9" s="38">
        <v>11</v>
      </c>
      <c r="Y9" s="38">
        <v>9</v>
      </c>
      <c r="Z9" s="38">
        <v>26</v>
      </c>
      <c r="AA9" s="38">
        <v>136</v>
      </c>
      <c r="AB9" s="38">
        <v>43</v>
      </c>
      <c r="AC9" s="38">
        <v>80</v>
      </c>
      <c r="AD9" s="38">
        <v>1</v>
      </c>
      <c r="AE9" s="38">
        <v>231</v>
      </c>
      <c r="AF9" s="38">
        <v>205</v>
      </c>
      <c r="AG9" s="38">
        <v>11</v>
      </c>
      <c r="AH9" s="38">
        <v>10</v>
      </c>
      <c r="AI9" s="38">
        <v>34</v>
      </c>
      <c r="AJ9" s="38">
        <v>191</v>
      </c>
      <c r="AK9" s="38">
        <v>70</v>
      </c>
      <c r="AL9" s="38">
        <v>143</v>
      </c>
    </row>
    <row r="10" spans="2:38" ht="15" customHeight="1" thickBot="1" x14ac:dyDescent="0.25">
      <c r="B10" s="49" t="s">
        <v>199</v>
      </c>
      <c r="C10" s="38">
        <v>0</v>
      </c>
      <c r="D10" s="38">
        <v>303</v>
      </c>
      <c r="E10" s="38">
        <v>250</v>
      </c>
      <c r="F10" s="38">
        <v>20</v>
      </c>
      <c r="G10" s="38">
        <v>14</v>
      </c>
      <c r="H10" s="38">
        <v>74</v>
      </c>
      <c r="I10" s="38">
        <v>195</v>
      </c>
      <c r="J10" s="38">
        <v>92</v>
      </c>
      <c r="K10" s="38">
        <v>156</v>
      </c>
      <c r="L10" s="38">
        <v>0</v>
      </c>
      <c r="M10" s="38">
        <v>294</v>
      </c>
      <c r="N10" s="38">
        <v>237</v>
      </c>
      <c r="O10" s="38">
        <v>28</v>
      </c>
      <c r="P10" s="38">
        <v>10</v>
      </c>
      <c r="Q10" s="38">
        <v>49</v>
      </c>
      <c r="R10" s="38">
        <v>217</v>
      </c>
      <c r="S10" s="38">
        <v>104</v>
      </c>
      <c r="T10" s="38">
        <v>164</v>
      </c>
      <c r="U10" s="38">
        <v>0</v>
      </c>
      <c r="V10" s="38">
        <v>250</v>
      </c>
      <c r="W10" s="38">
        <v>210</v>
      </c>
      <c r="X10" s="38">
        <v>9</v>
      </c>
      <c r="Y10" s="38">
        <v>11</v>
      </c>
      <c r="Z10" s="38">
        <v>33</v>
      </c>
      <c r="AA10" s="38">
        <v>168</v>
      </c>
      <c r="AB10" s="38">
        <v>88</v>
      </c>
      <c r="AC10" s="38">
        <v>143</v>
      </c>
      <c r="AD10" s="38">
        <v>0</v>
      </c>
      <c r="AE10" s="38">
        <v>358</v>
      </c>
      <c r="AF10" s="38">
        <v>316</v>
      </c>
      <c r="AG10" s="38">
        <v>32</v>
      </c>
      <c r="AH10" s="38">
        <v>16</v>
      </c>
      <c r="AI10" s="38">
        <v>60</v>
      </c>
      <c r="AJ10" s="38">
        <v>213</v>
      </c>
      <c r="AK10" s="38">
        <v>94</v>
      </c>
      <c r="AL10" s="38">
        <v>198</v>
      </c>
    </row>
    <row r="11" spans="2:38" ht="15" customHeight="1" thickBot="1" x14ac:dyDescent="0.25">
      <c r="B11" s="49" t="s">
        <v>207</v>
      </c>
      <c r="C11" s="38">
        <v>1</v>
      </c>
      <c r="D11" s="38">
        <v>107</v>
      </c>
      <c r="E11" s="38">
        <v>145</v>
      </c>
      <c r="F11" s="38">
        <v>7</v>
      </c>
      <c r="G11" s="38">
        <v>3</v>
      </c>
      <c r="H11" s="38">
        <v>14</v>
      </c>
      <c r="I11" s="38">
        <v>91</v>
      </c>
      <c r="J11" s="38">
        <v>40</v>
      </c>
      <c r="K11" s="38">
        <v>98</v>
      </c>
      <c r="L11" s="38">
        <v>0</v>
      </c>
      <c r="M11" s="38">
        <v>174</v>
      </c>
      <c r="N11" s="38">
        <v>256</v>
      </c>
      <c r="O11" s="38">
        <v>18</v>
      </c>
      <c r="P11" s="38">
        <v>6</v>
      </c>
      <c r="Q11" s="38">
        <v>28</v>
      </c>
      <c r="R11" s="38">
        <v>171</v>
      </c>
      <c r="S11" s="38">
        <v>74</v>
      </c>
      <c r="T11" s="38">
        <v>215</v>
      </c>
      <c r="U11" s="38">
        <v>0</v>
      </c>
      <c r="V11" s="38">
        <v>180</v>
      </c>
      <c r="W11" s="38">
        <v>223</v>
      </c>
      <c r="X11" s="38">
        <v>9</v>
      </c>
      <c r="Y11" s="38">
        <v>4</v>
      </c>
      <c r="Z11" s="38">
        <v>30</v>
      </c>
      <c r="AA11" s="38">
        <v>140</v>
      </c>
      <c r="AB11" s="38">
        <v>81</v>
      </c>
      <c r="AC11" s="38">
        <v>195</v>
      </c>
      <c r="AD11" s="38">
        <v>0</v>
      </c>
      <c r="AE11" s="38">
        <v>158</v>
      </c>
      <c r="AF11" s="38">
        <v>227</v>
      </c>
      <c r="AG11" s="38">
        <v>5</v>
      </c>
      <c r="AH11" s="38">
        <v>5</v>
      </c>
      <c r="AI11" s="38">
        <v>25</v>
      </c>
      <c r="AJ11" s="38">
        <v>135</v>
      </c>
      <c r="AK11" s="38">
        <v>69</v>
      </c>
      <c r="AL11" s="38">
        <v>175</v>
      </c>
    </row>
    <row r="12" spans="2:38" ht="15" customHeight="1" thickBot="1" x14ac:dyDescent="0.25">
      <c r="B12" s="49" t="s">
        <v>212</v>
      </c>
      <c r="C12" s="38">
        <v>0</v>
      </c>
      <c r="D12" s="38">
        <v>199</v>
      </c>
      <c r="E12" s="38">
        <v>186</v>
      </c>
      <c r="F12" s="38">
        <v>18</v>
      </c>
      <c r="G12" s="38">
        <v>12</v>
      </c>
      <c r="H12" s="38">
        <v>11</v>
      </c>
      <c r="I12" s="38">
        <v>137</v>
      </c>
      <c r="J12" s="38">
        <v>31</v>
      </c>
      <c r="K12" s="38">
        <v>92</v>
      </c>
      <c r="L12" s="38">
        <v>0</v>
      </c>
      <c r="M12" s="38">
        <v>144</v>
      </c>
      <c r="N12" s="38">
        <v>174</v>
      </c>
      <c r="O12" s="38">
        <v>17</v>
      </c>
      <c r="P12" s="38">
        <v>14</v>
      </c>
      <c r="Q12" s="38">
        <v>13</v>
      </c>
      <c r="R12" s="38">
        <v>111</v>
      </c>
      <c r="S12" s="38">
        <v>36</v>
      </c>
      <c r="T12" s="38">
        <v>86</v>
      </c>
      <c r="U12" s="38">
        <v>0</v>
      </c>
      <c r="V12" s="38">
        <v>156</v>
      </c>
      <c r="W12" s="38">
        <v>148</v>
      </c>
      <c r="X12" s="38">
        <v>11</v>
      </c>
      <c r="Y12" s="38">
        <v>13</v>
      </c>
      <c r="Z12" s="38">
        <v>12</v>
      </c>
      <c r="AA12" s="38">
        <v>94</v>
      </c>
      <c r="AB12" s="38">
        <v>36</v>
      </c>
      <c r="AC12" s="38">
        <v>84</v>
      </c>
      <c r="AD12" s="38">
        <v>0</v>
      </c>
      <c r="AE12" s="38">
        <v>166</v>
      </c>
      <c r="AF12" s="38">
        <v>183</v>
      </c>
      <c r="AG12" s="38">
        <v>14</v>
      </c>
      <c r="AH12" s="38">
        <v>12</v>
      </c>
      <c r="AI12" s="38">
        <v>16</v>
      </c>
      <c r="AJ12" s="38">
        <v>136</v>
      </c>
      <c r="AK12" s="38">
        <v>31</v>
      </c>
      <c r="AL12" s="38">
        <v>83</v>
      </c>
    </row>
    <row r="13" spans="2:38" ht="15" customHeight="1" thickBot="1" x14ac:dyDescent="0.25">
      <c r="B13" s="49" t="s">
        <v>224</v>
      </c>
      <c r="C13" s="38">
        <v>4</v>
      </c>
      <c r="D13" s="38">
        <v>606</v>
      </c>
      <c r="E13" s="38">
        <v>502</v>
      </c>
      <c r="F13" s="38">
        <v>36</v>
      </c>
      <c r="G13" s="38">
        <v>17</v>
      </c>
      <c r="H13" s="38">
        <v>103</v>
      </c>
      <c r="I13" s="38">
        <v>395</v>
      </c>
      <c r="J13" s="38">
        <v>235</v>
      </c>
      <c r="K13" s="38">
        <v>383</v>
      </c>
      <c r="L13" s="38">
        <v>0</v>
      </c>
      <c r="M13" s="38">
        <v>677</v>
      </c>
      <c r="N13" s="38">
        <v>506</v>
      </c>
      <c r="O13" s="38">
        <v>36</v>
      </c>
      <c r="P13" s="38">
        <v>20</v>
      </c>
      <c r="Q13" s="38">
        <v>153</v>
      </c>
      <c r="R13" s="38">
        <v>428</v>
      </c>
      <c r="S13" s="38">
        <v>244</v>
      </c>
      <c r="T13" s="38">
        <v>372</v>
      </c>
      <c r="U13" s="38">
        <v>0</v>
      </c>
      <c r="V13" s="38">
        <v>432</v>
      </c>
      <c r="W13" s="38">
        <v>382</v>
      </c>
      <c r="X13" s="38">
        <v>29</v>
      </c>
      <c r="Y13" s="38">
        <v>17</v>
      </c>
      <c r="Z13" s="38">
        <v>95</v>
      </c>
      <c r="AA13" s="38">
        <v>254</v>
      </c>
      <c r="AB13" s="38">
        <v>206</v>
      </c>
      <c r="AC13" s="38">
        <v>269</v>
      </c>
      <c r="AD13" s="38">
        <v>4</v>
      </c>
      <c r="AE13" s="38">
        <v>555</v>
      </c>
      <c r="AF13" s="38">
        <v>598</v>
      </c>
      <c r="AG13" s="38">
        <v>43</v>
      </c>
      <c r="AH13" s="38">
        <v>16</v>
      </c>
      <c r="AI13" s="38">
        <v>122</v>
      </c>
      <c r="AJ13" s="38">
        <v>416</v>
      </c>
      <c r="AK13" s="38">
        <v>281</v>
      </c>
      <c r="AL13" s="38">
        <v>395</v>
      </c>
    </row>
    <row r="14" spans="2:38" ht="15" customHeight="1" thickBot="1" x14ac:dyDescent="0.25">
      <c r="B14" s="84" t="s">
        <v>239</v>
      </c>
      <c r="C14" s="88">
        <v>2</v>
      </c>
      <c r="D14" s="88">
        <v>606</v>
      </c>
      <c r="E14" s="88">
        <v>660</v>
      </c>
      <c r="F14" s="88">
        <v>34</v>
      </c>
      <c r="G14" s="88">
        <v>34</v>
      </c>
      <c r="H14" s="88">
        <v>113</v>
      </c>
      <c r="I14" s="88">
        <v>465</v>
      </c>
      <c r="J14" s="88">
        <v>220</v>
      </c>
      <c r="K14" s="88">
        <v>401</v>
      </c>
      <c r="L14" s="88">
        <v>1</v>
      </c>
      <c r="M14" s="88">
        <v>668</v>
      </c>
      <c r="N14" s="88">
        <v>614</v>
      </c>
      <c r="O14" s="88">
        <v>31</v>
      </c>
      <c r="P14" s="88">
        <v>26</v>
      </c>
      <c r="Q14" s="88">
        <v>139</v>
      </c>
      <c r="R14" s="88">
        <v>449</v>
      </c>
      <c r="S14" s="88">
        <v>220</v>
      </c>
      <c r="T14" s="88">
        <v>416</v>
      </c>
      <c r="U14" s="88">
        <v>2</v>
      </c>
      <c r="V14" s="88">
        <v>466</v>
      </c>
      <c r="W14" s="88">
        <v>436</v>
      </c>
      <c r="X14" s="88">
        <v>36</v>
      </c>
      <c r="Y14" s="88">
        <v>13</v>
      </c>
      <c r="Z14" s="88">
        <v>104</v>
      </c>
      <c r="AA14" s="88">
        <v>323</v>
      </c>
      <c r="AB14" s="88">
        <v>165</v>
      </c>
      <c r="AC14" s="88">
        <v>297</v>
      </c>
      <c r="AD14" s="88">
        <v>1</v>
      </c>
      <c r="AE14" s="88">
        <v>631</v>
      </c>
      <c r="AF14" s="88">
        <v>567</v>
      </c>
      <c r="AG14" s="88">
        <v>33</v>
      </c>
      <c r="AH14" s="88">
        <v>21</v>
      </c>
      <c r="AI14" s="88">
        <v>120</v>
      </c>
      <c r="AJ14" s="88">
        <v>476</v>
      </c>
      <c r="AK14" s="88">
        <v>212</v>
      </c>
      <c r="AL14" s="88">
        <v>411</v>
      </c>
    </row>
    <row r="15" spans="2:38" ht="15" customHeight="1" thickBot="1" x14ac:dyDescent="0.25">
      <c r="B15" s="49" t="s">
        <v>252</v>
      </c>
      <c r="C15" s="82">
        <v>1</v>
      </c>
      <c r="D15" s="82">
        <v>57</v>
      </c>
      <c r="E15" s="82">
        <v>44</v>
      </c>
      <c r="F15" s="82">
        <v>0</v>
      </c>
      <c r="G15" s="82">
        <v>0</v>
      </c>
      <c r="H15" s="82">
        <v>18</v>
      </c>
      <c r="I15" s="82">
        <v>27</v>
      </c>
      <c r="J15" s="82">
        <v>16</v>
      </c>
      <c r="K15" s="82">
        <v>29</v>
      </c>
      <c r="L15" s="82">
        <v>0</v>
      </c>
      <c r="M15" s="82">
        <v>76</v>
      </c>
      <c r="N15" s="82">
        <v>40</v>
      </c>
      <c r="O15" s="82">
        <v>3</v>
      </c>
      <c r="P15" s="82">
        <v>1</v>
      </c>
      <c r="Q15" s="82">
        <v>8</v>
      </c>
      <c r="R15" s="82">
        <v>20</v>
      </c>
      <c r="S15" s="82">
        <v>20</v>
      </c>
      <c r="T15" s="82">
        <v>13</v>
      </c>
      <c r="U15" s="82">
        <v>0</v>
      </c>
      <c r="V15" s="82">
        <v>51</v>
      </c>
      <c r="W15" s="82">
        <v>24</v>
      </c>
      <c r="X15" s="82">
        <v>2</v>
      </c>
      <c r="Y15" s="82">
        <v>1</v>
      </c>
      <c r="Z15" s="82">
        <v>16</v>
      </c>
      <c r="AA15" s="82">
        <v>19</v>
      </c>
      <c r="AB15" s="82">
        <v>9</v>
      </c>
      <c r="AC15" s="82">
        <v>18</v>
      </c>
      <c r="AD15" s="82">
        <v>0</v>
      </c>
      <c r="AE15" s="82">
        <v>63</v>
      </c>
      <c r="AF15" s="82">
        <v>42</v>
      </c>
      <c r="AG15" s="82">
        <v>3</v>
      </c>
      <c r="AH15" s="82">
        <v>0</v>
      </c>
      <c r="AI15" s="82">
        <v>7</v>
      </c>
      <c r="AJ15" s="82">
        <v>32</v>
      </c>
      <c r="AK15" s="82">
        <v>13</v>
      </c>
      <c r="AL15" s="82">
        <v>28</v>
      </c>
    </row>
    <row r="16" spans="2:38" ht="15" customHeight="1" thickBot="1" x14ac:dyDescent="0.25">
      <c r="B16" s="49" t="s">
        <v>257</v>
      </c>
      <c r="C16" s="38">
        <v>0</v>
      </c>
      <c r="D16" s="38">
        <v>33</v>
      </c>
      <c r="E16" s="38">
        <v>26</v>
      </c>
      <c r="F16" s="38">
        <v>2</v>
      </c>
      <c r="G16" s="38">
        <v>1</v>
      </c>
      <c r="H16" s="38">
        <v>8</v>
      </c>
      <c r="I16" s="38">
        <v>11</v>
      </c>
      <c r="J16" s="38">
        <v>9</v>
      </c>
      <c r="K16" s="38">
        <v>7</v>
      </c>
      <c r="L16" s="38">
        <v>1</v>
      </c>
      <c r="M16" s="38">
        <v>26</v>
      </c>
      <c r="N16" s="38">
        <v>18</v>
      </c>
      <c r="O16" s="38">
        <v>1</v>
      </c>
      <c r="P16" s="38">
        <v>0</v>
      </c>
      <c r="Q16" s="38">
        <v>7</v>
      </c>
      <c r="R16" s="38">
        <v>12</v>
      </c>
      <c r="S16" s="38">
        <v>8</v>
      </c>
      <c r="T16" s="38">
        <v>10</v>
      </c>
      <c r="U16" s="38">
        <v>0</v>
      </c>
      <c r="V16" s="38">
        <v>22</v>
      </c>
      <c r="W16" s="38">
        <v>20</v>
      </c>
      <c r="X16" s="38">
        <v>1</v>
      </c>
      <c r="Y16" s="38">
        <v>2</v>
      </c>
      <c r="Z16" s="38">
        <v>5</v>
      </c>
      <c r="AA16" s="38">
        <v>11</v>
      </c>
      <c r="AB16" s="38">
        <v>3</v>
      </c>
      <c r="AC16" s="38">
        <v>7</v>
      </c>
      <c r="AD16" s="38">
        <v>0</v>
      </c>
      <c r="AE16" s="38">
        <v>31</v>
      </c>
      <c r="AF16" s="38">
        <v>26</v>
      </c>
      <c r="AG16" s="38">
        <v>3</v>
      </c>
      <c r="AH16" s="38">
        <v>1</v>
      </c>
      <c r="AI16" s="38">
        <v>6</v>
      </c>
      <c r="AJ16" s="38">
        <v>15</v>
      </c>
      <c r="AK16" s="38">
        <v>2</v>
      </c>
      <c r="AL16" s="38">
        <v>16</v>
      </c>
    </row>
    <row r="17" spans="2:38" ht="15" customHeight="1" thickBot="1" x14ac:dyDescent="0.25">
      <c r="B17" s="80" t="s">
        <v>260</v>
      </c>
      <c r="C17" s="67">
        <v>0</v>
      </c>
      <c r="D17" s="67">
        <v>348</v>
      </c>
      <c r="E17" s="67">
        <v>191</v>
      </c>
      <c r="F17" s="67">
        <v>21</v>
      </c>
      <c r="G17" s="67">
        <v>0</v>
      </c>
      <c r="H17" s="67">
        <v>81</v>
      </c>
      <c r="I17" s="67">
        <v>146</v>
      </c>
      <c r="J17" s="67">
        <v>75</v>
      </c>
      <c r="K17" s="67">
        <v>108</v>
      </c>
      <c r="L17" s="67">
        <v>1</v>
      </c>
      <c r="M17" s="67">
        <v>342</v>
      </c>
      <c r="N17" s="67">
        <v>164</v>
      </c>
      <c r="O17" s="67">
        <v>10</v>
      </c>
      <c r="P17" s="67">
        <v>3</v>
      </c>
      <c r="Q17" s="67">
        <v>61</v>
      </c>
      <c r="R17" s="67">
        <v>167</v>
      </c>
      <c r="S17" s="67">
        <v>93</v>
      </c>
      <c r="T17" s="67">
        <v>113</v>
      </c>
      <c r="U17" s="67">
        <v>0</v>
      </c>
      <c r="V17" s="67">
        <v>247</v>
      </c>
      <c r="W17" s="67">
        <v>115</v>
      </c>
      <c r="X17" s="67">
        <v>11</v>
      </c>
      <c r="Y17" s="67">
        <v>2</v>
      </c>
      <c r="Z17" s="67">
        <v>42</v>
      </c>
      <c r="AA17" s="67">
        <v>127</v>
      </c>
      <c r="AB17" s="67">
        <v>28</v>
      </c>
      <c r="AC17" s="67">
        <v>80</v>
      </c>
      <c r="AD17" s="67">
        <v>0</v>
      </c>
      <c r="AE17" s="67">
        <v>306</v>
      </c>
      <c r="AF17" s="67">
        <v>283</v>
      </c>
      <c r="AG17" s="67">
        <v>24</v>
      </c>
      <c r="AH17" s="67">
        <v>7</v>
      </c>
      <c r="AI17" s="67">
        <v>68</v>
      </c>
      <c r="AJ17" s="67">
        <v>156</v>
      </c>
      <c r="AK17" s="67">
        <v>101</v>
      </c>
      <c r="AL17" s="67">
        <v>111</v>
      </c>
    </row>
    <row r="18" spans="2:38" ht="15" customHeight="1" thickBot="1" x14ac:dyDescent="0.25">
      <c r="B18" s="85" t="s">
        <v>596</v>
      </c>
      <c r="C18" s="83">
        <v>1</v>
      </c>
      <c r="D18" s="83">
        <v>405</v>
      </c>
      <c r="E18" s="83">
        <v>229</v>
      </c>
      <c r="F18" s="83">
        <v>25</v>
      </c>
      <c r="G18" s="83">
        <v>5</v>
      </c>
      <c r="H18" s="83">
        <v>85</v>
      </c>
      <c r="I18" s="83">
        <v>252</v>
      </c>
      <c r="J18" s="83">
        <v>107</v>
      </c>
      <c r="K18" s="83">
        <v>130</v>
      </c>
      <c r="L18" s="83">
        <v>0</v>
      </c>
      <c r="M18" s="83">
        <v>376</v>
      </c>
      <c r="N18" s="83">
        <v>246</v>
      </c>
      <c r="O18" s="83">
        <v>27</v>
      </c>
      <c r="P18" s="83">
        <v>6</v>
      </c>
      <c r="Q18" s="83">
        <v>102</v>
      </c>
      <c r="R18" s="83">
        <v>285</v>
      </c>
      <c r="S18" s="83">
        <v>106</v>
      </c>
      <c r="T18" s="83">
        <v>137</v>
      </c>
      <c r="U18" s="83">
        <v>0</v>
      </c>
      <c r="V18" s="83">
        <v>289</v>
      </c>
      <c r="W18" s="83">
        <v>154</v>
      </c>
      <c r="X18" s="83">
        <v>16</v>
      </c>
      <c r="Y18" s="83">
        <v>3</v>
      </c>
      <c r="Z18" s="83">
        <v>73</v>
      </c>
      <c r="AA18" s="83">
        <v>166</v>
      </c>
      <c r="AB18" s="83">
        <v>68</v>
      </c>
      <c r="AC18" s="83">
        <v>85</v>
      </c>
      <c r="AD18" s="83">
        <v>0</v>
      </c>
      <c r="AE18" s="83">
        <v>412</v>
      </c>
      <c r="AF18" s="83">
        <v>256</v>
      </c>
      <c r="AG18" s="83">
        <v>24</v>
      </c>
      <c r="AH18" s="83">
        <v>5</v>
      </c>
      <c r="AI18" s="83">
        <v>96</v>
      </c>
      <c r="AJ18" s="83">
        <v>257</v>
      </c>
      <c r="AK18" s="83">
        <v>119</v>
      </c>
      <c r="AL18" s="83">
        <v>113</v>
      </c>
    </row>
    <row r="19" spans="2:38" ht="15" customHeight="1" thickBot="1" x14ac:dyDescent="0.25">
      <c r="B19" s="85" t="s">
        <v>597</v>
      </c>
      <c r="C19" s="83">
        <v>3</v>
      </c>
      <c r="D19" s="83">
        <v>465</v>
      </c>
      <c r="E19" s="83">
        <v>249</v>
      </c>
      <c r="F19" s="83">
        <v>29</v>
      </c>
      <c r="G19" s="83">
        <v>11</v>
      </c>
      <c r="H19" s="83">
        <v>111</v>
      </c>
      <c r="I19" s="83">
        <v>198</v>
      </c>
      <c r="J19" s="83">
        <v>192</v>
      </c>
      <c r="K19" s="83">
        <v>156</v>
      </c>
      <c r="L19" s="83">
        <v>1</v>
      </c>
      <c r="M19" s="83">
        <v>484</v>
      </c>
      <c r="N19" s="83">
        <v>252</v>
      </c>
      <c r="O19" s="83">
        <v>25</v>
      </c>
      <c r="P19" s="83">
        <v>10</v>
      </c>
      <c r="Q19" s="83">
        <v>119</v>
      </c>
      <c r="R19" s="83">
        <v>240</v>
      </c>
      <c r="S19" s="83">
        <v>200</v>
      </c>
      <c r="T19" s="83">
        <v>165</v>
      </c>
      <c r="U19" s="83">
        <v>0</v>
      </c>
      <c r="V19" s="83">
        <v>355</v>
      </c>
      <c r="W19" s="83">
        <v>194</v>
      </c>
      <c r="X19" s="83">
        <v>10</v>
      </c>
      <c r="Y19" s="83">
        <v>6</v>
      </c>
      <c r="Z19" s="83">
        <v>89</v>
      </c>
      <c r="AA19" s="83">
        <v>190</v>
      </c>
      <c r="AB19" s="83">
        <v>123</v>
      </c>
      <c r="AC19" s="83">
        <v>138</v>
      </c>
      <c r="AD19" s="83">
        <v>0</v>
      </c>
      <c r="AE19" s="83">
        <v>512</v>
      </c>
      <c r="AF19" s="83">
        <v>253</v>
      </c>
      <c r="AG19" s="83">
        <v>30</v>
      </c>
      <c r="AH19" s="83">
        <v>8</v>
      </c>
      <c r="AI19" s="83">
        <v>119</v>
      </c>
      <c r="AJ19" s="83">
        <v>237</v>
      </c>
      <c r="AK19" s="83">
        <v>164</v>
      </c>
      <c r="AL19" s="83">
        <v>188</v>
      </c>
    </row>
    <row r="20" spans="2:38" ht="15" customHeight="1" thickBot="1" x14ac:dyDescent="0.25">
      <c r="B20" s="86" t="s">
        <v>598</v>
      </c>
      <c r="C20" s="82">
        <v>0</v>
      </c>
      <c r="D20" s="82">
        <v>388</v>
      </c>
      <c r="E20" s="82">
        <v>328</v>
      </c>
      <c r="F20" s="82">
        <v>19</v>
      </c>
      <c r="G20" s="82">
        <v>10</v>
      </c>
      <c r="H20" s="82">
        <v>110</v>
      </c>
      <c r="I20" s="82">
        <v>313</v>
      </c>
      <c r="J20" s="82">
        <v>228</v>
      </c>
      <c r="K20" s="82">
        <v>290</v>
      </c>
      <c r="L20" s="82">
        <v>0</v>
      </c>
      <c r="M20" s="82">
        <v>390</v>
      </c>
      <c r="N20" s="82">
        <v>372</v>
      </c>
      <c r="O20" s="82">
        <v>8</v>
      </c>
      <c r="P20" s="82">
        <v>18</v>
      </c>
      <c r="Q20" s="82">
        <v>99</v>
      </c>
      <c r="R20" s="82">
        <v>336</v>
      </c>
      <c r="S20" s="82">
        <v>276</v>
      </c>
      <c r="T20" s="82">
        <v>271</v>
      </c>
      <c r="U20" s="82">
        <v>0</v>
      </c>
      <c r="V20" s="82">
        <v>267</v>
      </c>
      <c r="W20" s="82">
        <v>245</v>
      </c>
      <c r="X20" s="82">
        <v>13</v>
      </c>
      <c r="Y20" s="82">
        <v>5</v>
      </c>
      <c r="Z20" s="82">
        <v>85</v>
      </c>
      <c r="AA20" s="82">
        <v>247</v>
      </c>
      <c r="AB20" s="82">
        <v>147</v>
      </c>
      <c r="AC20" s="82">
        <v>181</v>
      </c>
      <c r="AD20" s="82">
        <v>0</v>
      </c>
      <c r="AE20" s="82">
        <v>413</v>
      </c>
      <c r="AF20" s="82">
        <v>355</v>
      </c>
      <c r="AG20" s="82">
        <v>22</v>
      </c>
      <c r="AH20" s="82">
        <v>8</v>
      </c>
      <c r="AI20" s="82">
        <v>115</v>
      </c>
      <c r="AJ20" s="82">
        <v>391</v>
      </c>
      <c r="AK20" s="82">
        <v>205</v>
      </c>
      <c r="AL20" s="82">
        <v>305</v>
      </c>
    </row>
    <row r="21" spans="2:38" ht="15" customHeight="1" thickBot="1" x14ac:dyDescent="0.25">
      <c r="B21" s="80" t="s">
        <v>298</v>
      </c>
      <c r="C21" s="81">
        <v>0</v>
      </c>
      <c r="D21" s="81">
        <v>366</v>
      </c>
      <c r="E21" s="81">
        <v>289</v>
      </c>
      <c r="F21" s="81">
        <v>7</v>
      </c>
      <c r="G21" s="81">
        <v>6</v>
      </c>
      <c r="H21" s="81">
        <v>52</v>
      </c>
      <c r="I21" s="81">
        <v>191</v>
      </c>
      <c r="J21" s="81">
        <v>156</v>
      </c>
      <c r="K21" s="81">
        <v>209</v>
      </c>
      <c r="L21" s="81">
        <v>2</v>
      </c>
      <c r="M21" s="81">
        <v>476</v>
      </c>
      <c r="N21" s="81">
        <v>365</v>
      </c>
      <c r="O21" s="81">
        <v>9</v>
      </c>
      <c r="P21" s="81">
        <v>7</v>
      </c>
      <c r="Q21" s="81">
        <v>40</v>
      </c>
      <c r="R21" s="81">
        <v>174</v>
      </c>
      <c r="S21" s="81">
        <v>176</v>
      </c>
      <c r="T21" s="81">
        <v>283</v>
      </c>
      <c r="U21" s="81">
        <v>1</v>
      </c>
      <c r="V21" s="81">
        <v>314</v>
      </c>
      <c r="W21" s="81">
        <v>230</v>
      </c>
      <c r="X21" s="81">
        <v>9</v>
      </c>
      <c r="Y21" s="81">
        <v>12</v>
      </c>
      <c r="Z21" s="81">
        <v>58</v>
      </c>
      <c r="AA21" s="81">
        <v>114</v>
      </c>
      <c r="AB21" s="81">
        <v>140</v>
      </c>
      <c r="AC21" s="81">
        <v>187</v>
      </c>
      <c r="AD21" s="81">
        <v>2</v>
      </c>
      <c r="AE21" s="81">
        <v>401</v>
      </c>
      <c r="AF21" s="81">
        <v>318</v>
      </c>
      <c r="AG21" s="81">
        <v>7</v>
      </c>
      <c r="AH21" s="81">
        <v>9</v>
      </c>
      <c r="AI21" s="81">
        <v>45</v>
      </c>
      <c r="AJ21" s="81">
        <v>158</v>
      </c>
      <c r="AK21" s="81">
        <v>152</v>
      </c>
      <c r="AL21" s="81">
        <v>259</v>
      </c>
    </row>
    <row r="22" spans="2:38" ht="15" customHeight="1" thickBot="1" x14ac:dyDescent="0.25">
      <c r="B22" s="87" t="s">
        <v>599</v>
      </c>
      <c r="C22" s="83">
        <v>0</v>
      </c>
      <c r="D22" s="83">
        <v>216</v>
      </c>
      <c r="E22" s="83">
        <v>117</v>
      </c>
      <c r="F22" s="83">
        <v>17</v>
      </c>
      <c r="G22" s="83">
        <v>4</v>
      </c>
      <c r="H22" s="83">
        <v>46</v>
      </c>
      <c r="I22" s="83">
        <v>114</v>
      </c>
      <c r="J22" s="83">
        <v>66</v>
      </c>
      <c r="K22" s="83">
        <v>67</v>
      </c>
      <c r="L22" s="83">
        <v>0</v>
      </c>
      <c r="M22" s="83">
        <v>222</v>
      </c>
      <c r="N22" s="83">
        <v>124</v>
      </c>
      <c r="O22" s="83">
        <v>18</v>
      </c>
      <c r="P22" s="83">
        <v>5</v>
      </c>
      <c r="Q22" s="83">
        <v>37</v>
      </c>
      <c r="R22" s="83">
        <v>118</v>
      </c>
      <c r="S22" s="83">
        <v>51</v>
      </c>
      <c r="T22" s="83">
        <v>55</v>
      </c>
      <c r="U22" s="83">
        <v>0</v>
      </c>
      <c r="V22" s="83">
        <v>153</v>
      </c>
      <c r="W22" s="83">
        <v>94</v>
      </c>
      <c r="X22" s="83">
        <v>14</v>
      </c>
      <c r="Y22" s="83">
        <v>6</v>
      </c>
      <c r="Z22" s="83">
        <v>25</v>
      </c>
      <c r="AA22" s="83">
        <v>77</v>
      </c>
      <c r="AB22" s="83">
        <v>41</v>
      </c>
      <c r="AC22" s="83">
        <v>50</v>
      </c>
      <c r="AD22" s="83">
        <v>0</v>
      </c>
      <c r="AE22" s="83">
        <v>199</v>
      </c>
      <c r="AF22" s="83">
        <v>141</v>
      </c>
      <c r="AG22" s="83">
        <v>16</v>
      </c>
      <c r="AH22" s="83">
        <v>7</v>
      </c>
      <c r="AI22" s="83">
        <v>39</v>
      </c>
      <c r="AJ22" s="83">
        <v>111</v>
      </c>
      <c r="AK22" s="83">
        <v>57</v>
      </c>
      <c r="AL22" s="83">
        <v>52</v>
      </c>
    </row>
    <row r="23" spans="2:38" ht="15" customHeight="1" thickBot="1" x14ac:dyDescent="0.25">
      <c r="B23" s="49" t="s">
        <v>318</v>
      </c>
      <c r="C23" s="38">
        <v>0</v>
      </c>
      <c r="D23" s="38">
        <v>40</v>
      </c>
      <c r="E23" s="38">
        <v>30</v>
      </c>
      <c r="F23" s="38">
        <v>2</v>
      </c>
      <c r="G23" s="38">
        <v>0</v>
      </c>
      <c r="H23" s="38">
        <v>8</v>
      </c>
      <c r="I23" s="38">
        <v>15</v>
      </c>
      <c r="J23" s="38">
        <v>6</v>
      </c>
      <c r="K23" s="38">
        <v>20</v>
      </c>
      <c r="L23" s="38">
        <v>0</v>
      </c>
      <c r="M23" s="38">
        <v>37</v>
      </c>
      <c r="N23" s="38">
        <v>25</v>
      </c>
      <c r="O23" s="38">
        <v>0</v>
      </c>
      <c r="P23" s="38">
        <v>0</v>
      </c>
      <c r="Q23" s="38">
        <v>2</v>
      </c>
      <c r="R23" s="38">
        <v>21</v>
      </c>
      <c r="S23" s="38">
        <v>8</v>
      </c>
      <c r="T23" s="38">
        <v>13</v>
      </c>
      <c r="U23" s="38">
        <v>0</v>
      </c>
      <c r="V23" s="38">
        <v>22</v>
      </c>
      <c r="W23" s="38">
        <v>26</v>
      </c>
      <c r="X23" s="38">
        <v>1</v>
      </c>
      <c r="Y23" s="38">
        <v>0</v>
      </c>
      <c r="Z23" s="38">
        <v>7</v>
      </c>
      <c r="AA23" s="38">
        <v>11</v>
      </c>
      <c r="AB23" s="38">
        <v>5</v>
      </c>
      <c r="AC23" s="38">
        <v>13</v>
      </c>
      <c r="AD23" s="38">
        <v>0</v>
      </c>
      <c r="AE23" s="38">
        <v>35</v>
      </c>
      <c r="AF23" s="38">
        <v>30</v>
      </c>
      <c r="AG23" s="38">
        <v>4</v>
      </c>
      <c r="AH23" s="38">
        <v>1</v>
      </c>
      <c r="AI23" s="38">
        <v>4</v>
      </c>
      <c r="AJ23" s="38">
        <v>9</v>
      </c>
      <c r="AK23" s="38">
        <v>5</v>
      </c>
      <c r="AL23" s="38">
        <v>8</v>
      </c>
    </row>
    <row r="24" spans="2:38" ht="15" customHeight="1" thickBot="1" x14ac:dyDescent="0.25">
      <c r="B24" s="49" t="s">
        <v>320</v>
      </c>
      <c r="C24" s="38">
        <v>1</v>
      </c>
      <c r="D24" s="38">
        <v>90</v>
      </c>
      <c r="E24" s="38">
        <v>64</v>
      </c>
      <c r="F24" s="38">
        <v>6</v>
      </c>
      <c r="G24" s="38">
        <v>2</v>
      </c>
      <c r="H24" s="38">
        <v>14</v>
      </c>
      <c r="I24" s="38">
        <v>51</v>
      </c>
      <c r="J24" s="38">
        <v>10</v>
      </c>
      <c r="K24" s="38">
        <v>49</v>
      </c>
      <c r="L24" s="38">
        <v>0</v>
      </c>
      <c r="M24" s="38">
        <v>111</v>
      </c>
      <c r="N24" s="38">
        <v>72</v>
      </c>
      <c r="O24" s="38">
        <v>7</v>
      </c>
      <c r="P24" s="38">
        <v>0</v>
      </c>
      <c r="Q24" s="38">
        <v>16</v>
      </c>
      <c r="R24" s="38">
        <v>65</v>
      </c>
      <c r="S24" s="38">
        <v>22</v>
      </c>
      <c r="T24" s="38">
        <v>41</v>
      </c>
      <c r="U24" s="38">
        <v>0</v>
      </c>
      <c r="V24" s="38">
        <v>72</v>
      </c>
      <c r="W24" s="38">
        <v>41</v>
      </c>
      <c r="X24" s="38">
        <v>3</v>
      </c>
      <c r="Y24" s="38">
        <v>1</v>
      </c>
      <c r="Z24" s="38">
        <v>12</v>
      </c>
      <c r="AA24" s="38">
        <v>55</v>
      </c>
      <c r="AB24" s="38">
        <v>13</v>
      </c>
      <c r="AC24" s="38">
        <v>30</v>
      </c>
      <c r="AD24" s="38">
        <v>0</v>
      </c>
      <c r="AE24" s="38">
        <v>113</v>
      </c>
      <c r="AF24" s="38">
        <v>62</v>
      </c>
      <c r="AG24" s="38">
        <v>6</v>
      </c>
      <c r="AH24" s="38">
        <v>0</v>
      </c>
      <c r="AI24" s="38">
        <v>14</v>
      </c>
      <c r="AJ24" s="38">
        <v>73</v>
      </c>
      <c r="AK24" s="38">
        <v>26</v>
      </c>
      <c r="AL24" s="38">
        <v>32</v>
      </c>
    </row>
    <row r="25" spans="2:38" ht="15" customHeight="1" thickBot="1" x14ac:dyDescent="0.25">
      <c r="B25" s="49" t="s">
        <v>328</v>
      </c>
      <c r="C25" s="38">
        <v>1</v>
      </c>
      <c r="D25" s="38">
        <v>106</v>
      </c>
      <c r="E25" s="38">
        <v>129</v>
      </c>
      <c r="F25" s="38">
        <v>12</v>
      </c>
      <c r="G25" s="38">
        <v>5</v>
      </c>
      <c r="H25" s="38">
        <v>27</v>
      </c>
      <c r="I25" s="38">
        <v>83</v>
      </c>
      <c r="J25" s="38">
        <v>35</v>
      </c>
      <c r="K25" s="38">
        <v>52</v>
      </c>
      <c r="L25" s="38">
        <v>1</v>
      </c>
      <c r="M25" s="38">
        <v>133</v>
      </c>
      <c r="N25" s="38">
        <v>94</v>
      </c>
      <c r="O25" s="38">
        <v>5</v>
      </c>
      <c r="P25" s="38">
        <v>8</v>
      </c>
      <c r="Q25" s="38">
        <v>29</v>
      </c>
      <c r="R25" s="38">
        <v>86</v>
      </c>
      <c r="S25" s="38">
        <v>38</v>
      </c>
      <c r="T25" s="38">
        <v>62</v>
      </c>
      <c r="U25" s="38">
        <v>0</v>
      </c>
      <c r="V25" s="38">
        <v>112</v>
      </c>
      <c r="W25" s="38">
        <v>75</v>
      </c>
      <c r="X25" s="38">
        <v>6</v>
      </c>
      <c r="Y25" s="38">
        <v>0</v>
      </c>
      <c r="Z25" s="38">
        <v>24</v>
      </c>
      <c r="AA25" s="38">
        <v>59</v>
      </c>
      <c r="AB25" s="38">
        <v>21</v>
      </c>
      <c r="AC25" s="38">
        <v>30</v>
      </c>
      <c r="AD25" s="38">
        <v>0</v>
      </c>
      <c r="AE25" s="38">
        <v>139</v>
      </c>
      <c r="AF25" s="38">
        <v>120</v>
      </c>
      <c r="AG25" s="38">
        <v>12</v>
      </c>
      <c r="AH25" s="38">
        <v>9</v>
      </c>
      <c r="AI25" s="38">
        <v>24</v>
      </c>
      <c r="AJ25" s="38">
        <v>79</v>
      </c>
      <c r="AK25" s="38">
        <v>39</v>
      </c>
      <c r="AL25" s="38">
        <v>56</v>
      </c>
    </row>
    <row r="26" spans="2:38" ht="15" customHeight="1" thickBot="1" x14ac:dyDescent="0.25">
      <c r="B26" s="49" t="s">
        <v>334</v>
      </c>
      <c r="C26" s="38">
        <v>0</v>
      </c>
      <c r="D26" s="38">
        <v>40</v>
      </c>
      <c r="E26" s="38">
        <v>43</v>
      </c>
      <c r="F26" s="38">
        <v>2</v>
      </c>
      <c r="G26" s="38">
        <v>0</v>
      </c>
      <c r="H26" s="38">
        <v>9</v>
      </c>
      <c r="I26" s="38">
        <v>34</v>
      </c>
      <c r="J26" s="38">
        <v>9</v>
      </c>
      <c r="K26" s="38">
        <v>13</v>
      </c>
      <c r="L26" s="38">
        <v>0</v>
      </c>
      <c r="M26" s="38">
        <v>29</v>
      </c>
      <c r="N26" s="38">
        <v>30</v>
      </c>
      <c r="O26" s="38">
        <v>2</v>
      </c>
      <c r="P26" s="38">
        <v>0</v>
      </c>
      <c r="Q26" s="38">
        <v>10</v>
      </c>
      <c r="R26" s="38">
        <v>15</v>
      </c>
      <c r="S26" s="38">
        <v>10</v>
      </c>
      <c r="T26" s="38">
        <v>13</v>
      </c>
      <c r="U26" s="38">
        <v>0</v>
      </c>
      <c r="V26" s="38">
        <v>22</v>
      </c>
      <c r="W26" s="38">
        <v>33</v>
      </c>
      <c r="X26" s="38">
        <v>2</v>
      </c>
      <c r="Y26" s="38">
        <v>1</v>
      </c>
      <c r="Z26" s="38">
        <v>8</v>
      </c>
      <c r="AA26" s="38">
        <v>25</v>
      </c>
      <c r="AB26" s="38">
        <v>5</v>
      </c>
      <c r="AC26" s="38">
        <v>5</v>
      </c>
      <c r="AD26" s="38">
        <v>0</v>
      </c>
      <c r="AE26" s="38">
        <v>35</v>
      </c>
      <c r="AF26" s="38">
        <v>30</v>
      </c>
      <c r="AG26" s="38">
        <v>3</v>
      </c>
      <c r="AH26" s="38">
        <v>0</v>
      </c>
      <c r="AI26" s="38">
        <v>7</v>
      </c>
      <c r="AJ26" s="38">
        <v>25</v>
      </c>
      <c r="AK26" s="38">
        <v>6</v>
      </c>
      <c r="AL26" s="38">
        <v>14</v>
      </c>
    </row>
    <row r="27" spans="2:38" ht="15" customHeight="1" thickBot="1" x14ac:dyDescent="0.25">
      <c r="B27" s="49" t="s">
        <v>337</v>
      </c>
      <c r="C27" s="38">
        <v>0</v>
      </c>
      <c r="D27" s="38">
        <v>98</v>
      </c>
      <c r="E27" s="38">
        <v>61</v>
      </c>
      <c r="F27" s="38">
        <v>5</v>
      </c>
      <c r="G27" s="38">
        <v>2</v>
      </c>
      <c r="H27" s="38">
        <v>12</v>
      </c>
      <c r="I27" s="38">
        <v>65</v>
      </c>
      <c r="J27" s="38">
        <v>18</v>
      </c>
      <c r="K27" s="38">
        <v>11</v>
      </c>
      <c r="L27" s="38">
        <v>0</v>
      </c>
      <c r="M27" s="38">
        <v>99</v>
      </c>
      <c r="N27" s="38">
        <v>58</v>
      </c>
      <c r="O27" s="38">
        <v>4</v>
      </c>
      <c r="P27" s="38">
        <v>3</v>
      </c>
      <c r="Q27" s="38">
        <v>16</v>
      </c>
      <c r="R27" s="38">
        <v>68</v>
      </c>
      <c r="S27" s="38">
        <v>39</v>
      </c>
      <c r="T27" s="38">
        <v>29</v>
      </c>
      <c r="U27" s="38">
        <v>0</v>
      </c>
      <c r="V27" s="38">
        <v>74</v>
      </c>
      <c r="W27" s="38">
        <v>43</v>
      </c>
      <c r="X27" s="38">
        <v>9</v>
      </c>
      <c r="Y27" s="38">
        <v>2</v>
      </c>
      <c r="Z27" s="38">
        <v>15</v>
      </c>
      <c r="AA27" s="38">
        <v>45</v>
      </c>
      <c r="AB27" s="38">
        <v>15</v>
      </c>
      <c r="AC27" s="38">
        <v>11</v>
      </c>
      <c r="AD27" s="38">
        <v>0</v>
      </c>
      <c r="AE27" s="38">
        <v>104</v>
      </c>
      <c r="AF27" s="38">
        <v>60</v>
      </c>
      <c r="AG27" s="38">
        <v>7</v>
      </c>
      <c r="AH27" s="38">
        <v>0</v>
      </c>
      <c r="AI27" s="38">
        <v>13</v>
      </c>
      <c r="AJ27" s="38">
        <v>50</v>
      </c>
      <c r="AK27" s="38">
        <v>24</v>
      </c>
      <c r="AL27" s="38">
        <v>24</v>
      </c>
    </row>
    <row r="28" spans="2:38" ht="15" customHeight="1" thickBot="1" x14ac:dyDescent="0.25">
      <c r="B28" s="49" t="s">
        <v>342</v>
      </c>
      <c r="C28" s="38">
        <v>0</v>
      </c>
      <c r="D28" s="38">
        <v>37</v>
      </c>
      <c r="E28" s="38">
        <v>18</v>
      </c>
      <c r="F28" s="38">
        <v>3</v>
      </c>
      <c r="G28" s="38">
        <v>1</v>
      </c>
      <c r="H28" s="38">
        <v>1</v>
      </c>
      <c r="I28" s="38">
        <v>34</v>
      </c>
      <c r="J28" s="38">
        <v>7</v>
      </c>
      <c r="K28" s="38">
        <v>14</v>
      </c>
      <c r="L28" s="38">
        <v>0</v>
      </c>
      <c r="M28" s="38">
        <v>39</v>
      </c>
      <c r="N28" s="38">
        <v>28</v>
      </c>
      <c r="O28" s="38">
        <v>0</v>
      </c>
      <c r="P28" s="38">
        <v>0</v>
      </c>
      <c r="Q28" s="38">
        <v>7</v>
      </c>
      <c r="R28" s="38">
        <v>31</v>
      </c>
      <c r="S28" s="38">
        <v>10</v>
      </c>
      <c r="T28" s="38">
        <v>11</v>
      </c>
      <c r="U28" s="38">
        <v>0</v>
      </c>
      <c r="V28" s="38">
        <v>27</v>
      </c>
      <c r="W28" s="38">
        <v>26</v>
      </c>
      <c r="X28" s="38">
        <v>0</v>
      </c>
      <c r="Y28" s="38">
        <v>1</v>
      </c>
      <c r="Z28" s="38">
        <v>2</v>
      </c>
      <c r="AA28" s="38">
        <v>17</v>
      </c>
      <c r="AB28" s="38">
        <v>5</v>
      </c>
      <c r="AC28" s="38">
        <v>8</v>
      </c>
      <c r="AD28" s="38">
        <v>0</v>
      </c>
      <c r="AE28" s="38">
        <v>43</v>
      </c>
      <c r="AF28" s="38">
        <v>24</v>
      </c>
      <c r="AG28" s="38">
        <v>11</v>
      </c>
      <c r="AH28" s="38">
        <v>1</v>
      </c>
      <c r="AI28" s="38">
        <v>9</v>
      </c>
      <c r="AJ28" s="38">
        <v>35</v>
      </c>
      <c r="AK28" s="38">
        <v>4</v>
      </c>
      <c r="AL28" s="38">
        <v>14</v>
      </c>
    </row>
    <row r="29" spans="2:38" ht="15" customHeight="1" thickBot="1" x14ac:dyDescent="0.25">
      <c r="B29" s="49" t="s">
        <v>348</v>
      </c>
      <c r="C29" s="38">
        <v>0</v>
      </c>
      <c r="D29" s="38">
        <v>13</v>
      </c>
      <c r="E29" s="38">
        <v>8</v>
      </c>
      <c r="F29" s="38">
        <v>0</v>
      </c>
      <c r="G29" s="38">
        <v>0</v>
      </c>
      <c r="H29" s="38">
        <v>1</v>
      </c>
      <c r="I29" s="38">
        <v>12</v>
      </c>
      <c r="J29" s="38">
        <v>6</v>
      </c>
      <c r="K29" s="38">
        <v>7</v>
      </c>
      <c r="L29" s="38">
        <v>0</v>
      </c>
      <c r="M29" s="38">
        <v>11</v>
      </c>
      <c r="N29" s="38">
        <v>5</v>
      </c>
      <c r="O29" s="38">
        <v>2</v>
      </c>
      <c r="P29" s="38">
        <v>3</v>
      </c>
      <c r="Q29" s="38">
        <v>2</v>
      </c>
      <c r="R29" s="38">
        <v>4</v>
      </c>
      <c r="S29" s="38">
        <v>7</v>
      </c>
      <c r="T29" s="38">
        <v>11</v>
      </c>
      <c r="U29" s="38">
        <v>0</v>
      </c>
      <c r="V29" s="38">
        <v>14</v>
      </c>
      <c r="W29" s="38">
        <v>11</v>
      </c>
      <c r="X29" s="38">
        <v>2</v>
      </c>
      <c r="Y29" s="38">
        <v>0</v>
      </c>
      <c r="Z29" s="38">
        <v>2</v>
      </c>
      <c r="AA29" s="38">
        <v>8</v>
      </c>
      <c r="AB29" s="38">
        <v>3</v>
      </c>
      <c r="AC29" s="38">
        <v>10</v>
      </c>
      <c r="AD29" s="38">
        <v>0</v>
      </c>
      <c r="AE29" s="38">
        <v>15</v>
      </c>
      <c r="AF29" s="38">
        <v>13</v>
      </c>
      <c r="AG29" s="38">
        <v>1</v>
      </c>
      <c r="AH29" s="38">
        <v>0</v>
      </c>
      <c r="AI29" s="38">
        <v>7</v>
      </c>
      <c r="AJ29" s="38">
        <v>11</v>
      </c>
      <c r="AK29" s="38">
        <v>10</v>
      </c>
      <c r="AL29" s="38">
        <v>12</v>
      </c>
    </row>
    <row r="30" spans="2:38" ht="15" customHeight="1" thickBot="1" x14ac:dyDescent="0.25">
      <c r="B30" s="49" t="s">
        <v>349</v>
      </c>
      <c r="C30" s="38">
        <v>0</v>
      </c>
      <c r="D30" s="38">
        <v>158</v>
      </c>
      <c r="E30" s="38">
        <v>111</v>
      </c>
      <c r="F30" s="38">
        <v>7</v>
      </c>
      <c r="G30" s="38">
        <v>3</v>
      </c>
      <c r="H30" s="38">
        <v>52</v>
      </c>
      <c r="I30" s="38">
        <v>92</v>
      </c>
      <c r="J30" s="38">
        <v>35</v>
      </c>
      <c r="K30" s="38">
        <v>55</v>
      </c>
      <c r="L30" s="38">
        <v>0</v>
      </c>
      <c r="M30" s="38">
        <v>149</v>
      </c>
      <c r="N30" s="38">
        <v>99</v>
      </c>
      <c r="O30" s="38">
        <v>12</v>
      </c>
      <c r="P30" s="38">
        <v>3</v>
      </c>
      <c r="Q30" s="38">
        <v>31</v>
      </c>
      <c r="R30" s="38">
        <v>89</v>
      </c>
      <c r="S30" s="38">
        <v>40</v>
      </c>
      <c r="T30" s="38">
        <v>45</v>
      </c>
      <c r="U30" s="38">
        <v>0</v>
      </c>
      <c r="V30" s="38">
        <v>124</v>
      </c>
      <c r="W30" s="38">
        <v>80</v>
      </c>
      <c r="X30" s="38">
        <v>6</v>
      </c>
      <c r="Y30" s="38">
        <v>5</v>
      </c>
      <c r="Z30" s="38">
        <v>22</v>
      </c>
      <c r="AA30" s="38">
        <v>60</v>
      </c>
      <c r="AB30" s="38">
        <v>20</v>
      </c>
      <c r="AC30" s="38">
        <v>39</v>
      </c>
      <c r="AD30" s="38">
        <v>1</v>
      </c>
      <c r="AE30" s="38">
        <v>151</v>
      </c>
      <c r="AF30" s="38">
        <v>122</v>
      </c>
      <c r="AG30" s="38">
        <v>6</v>
      </c>
      <c r="AH30" s="38">
        <v>6</v>
      </c>
      <c r="AI30" s="38">
        <v>30</v>
      </c>
      <c r="AJ30" s="38">
        <v>86</v>
      </c>
      <c r="AK30" s="38">
        <v>39</v>
      </c>
      <c r="AL30" s="38">
        <v>43</v>
      </c>
    </row>
    <row r="31" spans="2:38" ht="15" customHeight="1" thickBot="1" x14ac:dyDescent="0.25">
      <c r="B31" s="84" t="s">
        <v>353</v>
      </c>
      <c r="C31" s="67">
        <v>0</v>
      </c>
      <c r="D31" s="67">
        <v>40</v>
      </c>
      <c r="E31" s="67">
        <v>42</v>
      </c>
      <c r="F31" s="67">
        <v>5</v>
      </c>
      <c r="G31" s="67">
        <v>3</v>
      </c>
      <c r="H31" s="67">
        <v>12</v>
      </c>
      <c r="I31" s="67">
        <v>29</v>
      </c>
      <c r="J31" s="67">
        <v>14</v>
      </c>
      <c r="K31" s="67">
        <v>17</v>
      </c>
      <c r="L31" s="67">
        <v>0</v>
      </c>
      <c r="M31" s="67">
        <v>46</v>
      </c>
      <c r="N31" s="67">
        <v>35</v>
      </c>
      <c r="O31" s="67">
        <v>6</v>
      </c>
      <c r="P31" s="67">
        <v>2</v>
      </c>
      <c r="Q31" s="67">
        <v>8</v>
      </c>
      <c r="R31" s="67">
        <v>30</v>
      </c>
      <c r="S31" s="67">
        <v>16</v>
      </c>
      <c r="T31" s="67">
        <v>24</v>
      </c>
      <c r="U31" s="67">
        <v>0</v>
      </c>
      <c r="V31" s="67">
        <v>33</v>
      </c>
      <c r="W31" s="67">
        <v>22</v>
      </c>
      <c r="X31" s="67">
        <v>4</v>
      </c>
      <c r="Y31" s="67">
        <v>1</v>
      </c>
      <c r="Z31" s="67">
        <v>6</v>
      </c>
      <c r="AA31" s="67">
        <v>23</v>
      </c>
      <c r="AB31" s="67">
        <v>10</v>
      </c>
      <c r="AC31" s="67">
        <v>12</v>
      </c>
      <c r="AD31" s="67">
        <v>0</v>
      </c>
      <c r="AE31" s="67">
        <v>42</v>
      </c>
      <c r="AF31" s="67">
        <v>19</v>
      </c>
      <c r="AG31" s="67">
        <v>3</v>
      </c>
      <c r="AH31" s="67">
        <v>2</v>
      </c>
      <c r="AI31" s="67">
        <v>9</v>
      </c>
      <c r="AJ31" s="67">
        <v>15</v>
      </c>
      <c r="AK31" s="67">
        <v>9</v>
      </c>
      <c r="AL31" s="67">
        <v>14</v>
      </c>
    </row>
    <row r="32" spans="2:38" ht="15" customHeight="1" thickBot="1" x14ac:dyDescent="0.25">
      <c r="B32" s="49" t="s">
        <v>357</v>
      </c>
      <c r="C32" s="82">
        <v>0</v>
      </c>
      <c r="D32" s="82">
        <v>129</v>
      </c>
      <c r="E32" s="82">
        <v>97</v>
      </c>
      <c r="F32" s="82">
        <v>13</v>
      </c>
      <c r="G32" s="82">
        <v>1</v>
      </c>
      <c r="H32" s="82">
        <v>24</v>
      </c>
      <c r="I32" s="82">
        <v>65</v>
      </c>
      <c r="J32" s="82">
        <v>25</v>
      </c>
      <c r="K32" s="82">
        <v>41</v>
      </c>
      <c r="L32" s="82">
        <v>1</v>
      </c>
      <c r="M32" s="82">
        <v>168</v>
      </c>
      <c r="N32" s="82">
        <v>101</v>
      </c>
      <c r="O32" s="82">
        <v>5</v>
      </c>
      <c r="P32" s="82">
        <v>2</v>
      </c>
      <c r="Q32" s="82">
        <v>18</v>
      </c>
      <c r="R32" s="82">
        <v>68</v>
      </c>
      <c r="S32" s="82">
        <v>32</v>
      </c>
      <c r="T32" s="82">
        <v>53</v>
      </c>
      <c r="U32" s="82">
        <v>1</v>
      </c>
      <c r="V32" s="82">
        <v>97</v>
      </c>
      <c r="W32" s="82">
        <v>61</v>
      </c>
      <c r="X32" s="82">
        <v>4</v>
      </c>
      <c r="Y32" s="82">
        <v>3</v>
      </c>
      <c r="Z32" s="82">
        <v>12</v>
      </c>
      <c r="AA32" s="82">
        <v>57</v>
      </c>
      <c r="AB32" s="82">
        <v>21</v>
      </c>
      <c r="AC32" s="82">
        <v>44</v>
      </c>
      <c r="AD32" s="82">
        <v>1</v>
      </c>
      <c r="AE32" s="82">
        <v>139</v>
      </c>
      <c r="AF32" s="82">
        <v>100</v>
      </c>
      <c r="AG32" s="82">
        <v>3</v>
      </c>
      <c r="AH32" s="82">
        <v>2</v>
      </c>
      <c r="AI32" s="82">
        <v>22</v>
      </c>
      <c r="AJ32" s="82">
        <v>77</v>
      </c>
      <c r="AK32" s="82">
        <v>35</v>
      </c>
      <c r="AL32" s="82">
        <v>86</v>
      </c>
    </row>
    <row r="33" spans="2:38" ht="15" customHeight="1" thickBot="1" x14ac:dyDescent="0.25">
      <c r="B33" s="49" t="s">
        <v>365</v>
      </c>
      <c r="C33" s="38">
        <v>0</v>
      </c>
      <c r="D33" s="38">
        <v>121</v>
      </c>
      <c r="E33" s="38">
        <v>153</v>
      </c>
      <c r="F33" s="38">
        <v>10</v>
      </c>
      <c r="G33" s="38">
        <v>8</v>
      </c>
      <c r="H33" s="38">
        <v>22</v>
      </c>
      <c r="I33" s="38">
        <v>100</v>
      </c>
      <c r="J33" s="38">
        <v>37</v>
      </c>
      <c r="K33" s="38">
        <v>77</v>
      </c>
      <c r="L33" s="38">
        <v>1</v>
      </c>
      <c r="M33" s="38">
        <v>143</v>
      </c>
      <c r="N33" s="38">
        <v>157</v>
      </c>
      <c r="O33" s="38">
        <v>12</v>
      </c>
      <c r="P33" s="38">
        <v>9</v>
      </c>
      <c r="Q33" s="38">
        <v>29</v>
      </c>
      <c r="R33" s="38">
        <v>76</v>
      </c>
      <c r="S33" s="38">
        <v>26</v>
      </c>
      <c r="T33" s="38">
        <v>81</v>
      </c>
      <c r="U33" s="38">
        <v>1</v>
      </c>
      <c r="V33" s="38">
        <v>94</v>
      </c>
      <c r="W33" s="38">
        <v>103</v>
      </c>
      <c r="X33" s="38">
        <v>10</v>
      </c>
      <c r="Y33" s="38">
        <v>1</v>
      </c>
      <c r="Z33" s="38">
        <v>19</v>
      </c>
      <c r="AA33" s="38">
        <v>52</v>
      </c>
      <c r="AB33" s="38">
        <v>21</v>
      </c>
      <c r="AC33" s="38">
        <v>53</v>
      </c>
      <c r="AD33" s="38">
        <v>0</v>
      </c>
      <c r="AE33" s="38">
        <v>132</v>
      </c>
      <c r="AF33" s="38">
        <v>109</v>
      </c>
      <c r="AG33" s="38">
        <v>11</v>
      </c>
      <c r="AH33" s="38">
        <v>1</v>
      </c>
      <c r="AI33" s="38">
        <v>20</v>
      </c>
      <c r="AJ33" s="38">
        <v>68</v>
      </c>
      <c r="AK33" s="38">
        <v>29</v>
      </c>
      <c r="AL33" s="38">
        <v>80</v>
      </c>
    </row>
    <row r="34" spans="2:38" ht="15" customHeight="1" thickBot="1" x14ac:dyDescent="0.25">
      <c r="B34" s="49" t="s">
        <v>374</v>
      </c>
      <c r="C34" s="38">
        <v>0</v>
      </c>
      <c r="D34" s="38">
        <v>53</v>
      </c>
      <c r="E34" s="38">
        <v>52</v>
      </c>
      <c r="F34" s="38">
        <v>3</v>
      </c>
      <c r="G34" s="38">
        <v>1</v>
      </c>
      <c r="H34" s="38">
        <v>9</v>
      </c>
      <c r="I34" s="38">
        <v>26</v>
      </c>
      <c r="J34" s="38">
        <v>11</v>
      </c>
      <c r="K34" s="38">
        <v>31</v>
      </c>
      <c r="L34" s="38">
        <v>0</v>
      </c>
      <c r="M34" s="38">
        <v>50</v>
      </c>
      <c r="N34" s="38">
        <v>54</v>
      </c>
      <c r="O34" s="38">
        <v>1</v>
      </c>
      <c r="P34" s="38">
        <v>0</v>
      </c>
      <c r="Q34" s="38">
        <v>7</v>
      </c>
      <c r="R34" s="38">
        <v>39</v>
      </c>
      <c r="S34" s="38">
        <v>13</v>
      </c>
      <c r="T34" s="38">
        <v>43</v>
      </c>
      <c r="U34" s="38">
        <v>0</v>
      </c>
      <c r="V34" s="38">
        <v>36</v>
      </c>
      <c r="W34" s="38">
        <v>35</v>
      </c>
      <c r="X34" s="38">
        <v>1</v>
      </c>
      <c r="Y34" s="38">
        <v>2</v>
      </c>
      <c r="Z34" s="38">
        <v>7</v>
      </c>
      <c r="AA34" s="38">
        <v>17</v>
      </c>
      <c r="AB34" s="38">
        <v>11</v>
      </c>
      <c r="AC34" s="38">
        <v>6</v>
      </c>
      <c r="AD34" s="38">
        <v>0</v>
      </c>
      <c r="AE34" s="38">
        <v>65</v>
      </c>
      <c r="AF34" s="38">
        <v>42</v>
      </c>
      <c r="AG34" s="38">
        <v>0</v>
      </c>
      <c r="AH34" s="38">
        <v>1</v>
      </c>
      <c r="AI34" s="38">
        <v>8</v>
      </c>
      <c r="AJ34" s="38">
        <v>19</v>
      </c>
      <c r="AK34" s="38">
        <v>16</v>
      </c>
      <c r="AL34" s="38">
        <v>29</v>
      </c>
    </row>
    <row r="35" spans="2:38" ht="15" customHeight="1" thickBot="1" x14ac:dyDescent="0.25">
      <c r="B35" s="49" t="s">
        <v>378</v>
      </c>
      <c r="C35" s="38">
        <v>0</v>
      </c>
      <c r="D35" s="38">
        <v>94</v>
      </c>
      <c r="E35" s="38">
        <v>73</v>
      </c>
      <c r="F35" s="38">
        <v>0</v>
      </c>
      <c r="G35" s="38">
        <v>0</v>
      </c>
      <c r="H35" s="38">
        <v>17</v>
      </c>
      <c r="I35" s="38">
        <v>52</v>
      </c>
      <c r="J35" s="38">
        <v>33</v>
      </c>
      <c r="K35" s="38">
        <v>23</v>
      </c>
      <c r="L35" s="38">
        <v>0</v>
      </c>
      <c r="M35" s="38">
        <v>85</v>
      </c>
      <c r="N35" s="38">
        <v>66</v>
      </c>
      <c r="O35" s="38">
        <v>5</v>
      </c>
      <c r="P35" s="38">
        <v>1</v>
      </c>
      <c r="Q35" s="38">
        <v>15</v>
      </c>
      <c r="R35" s="38">
        <v>53</v>
      </c>
      <c r="S35" s="38">
        <v>17</v>
      </c>
      <c r="T35" s="38">
        <v>43</v>
      </c>
      <c r="U35" s="38">
        <v>0</v>
      </c>
      <c r="V35" s="38">
        <v>51</v>
      </c>
      <c r="W35" s="38">
        <v>44</v>
      </c>
      <c r="X35" s="38">
        <v>4</v>
      </c>
      <c r="Y35" s="38">
        <v>0</v>
      </c>
      <c r="Z35" s="38">
        <v>4</v>
      </c>
      <c r="AA35" s="38">
        <v>24</v>
      </c>
      <c r="AB35" s="38">
        <v>22</v>
      </c>
      <c r="AC35" s="38">
        <v>21</v>
      </c>
      <c r="AD35" s="38">
        <v>0</v>
      </c>
      <c r="AE35" s="38">
        <v>93</v>
      </c>
      <c r="AF35" s="38">
        <v>63</v>
      </c>
      <c r="AG35" s="38">
        <v>1</v>
      </c>
      <c r="AH35" s="38">
        <v>1</v>
      </c>
      <c r="AI35" s="38">
        <v>13</v>
      </c>
      <c r="AJ35" s="38">
        <v>52</v>
      </c>
      <c r="AK35" s="38">
        <v>16</v>
      </c>
      <c r="AL35" s="38">
        <v>44</v>
      </c>
    </row>
    <row r="36" spans="2:38" ht="15" customHeight="1" thickBot="1" x14ac:dyDescent="0.25">
      <c r="B36" s="80" t="s">
        <v>385</v>
      </c>
      <c r="C36" s="81">
        <v>0</v>
      </c>
      <c r="D36" s="81">
        <v>252</v>
      </c>
      <c r="E36" s="81">
        <v>195</v>
      </c>
      <c r="F36" s="81">
        <v>14</v>
      </c>
      <c r="G36" s="81">
        <v>8</v>
      </c>
      <c r="H36" s="81">
        <v>23</v>
      </c>
      <c r="I36" s="81">
        <v>102</v>
      </c>
      <c r="J36" s="81">
        <v>55</v>
      </c>
      <c r="K36" s="81">
        <v>96</v>
      </c>
      <c r="L36" s="81">
        <v>1</v>
      </c>
      <c r="M36" s="81">
        <v>193</v>
      </c>
      <c r="N36" s="81">
        <v>225</v>
      </c>
      <c r="O36" s="81">
        <v>16</v>
      </c>
      <c r="P36" s="81">
        <v>11</v>
      </c>
      <c r="Q36" s="81">
        <v>31</v>
      </c>
      <c r="R36" s="81">
        <v>130</v>
      </c>
      <c r="S36" s="81">
        <v>52</v>
      </c>
      <c r="T36" s="81">
        <v>113</v>
      </c>
      <c r="U36" s="81">
        <v>2</v>
      </c>
      <c r="V36" s="81">
        <v>154</v>
      </c>
      <c r="W36" s="81">
        <v>174</v>
      </c>
      <c r="X36" s="81">
        <v>6</v>
      </c>
      <c r="Y36" s="81">
        <v>4</v>
      </c>
      <c r="Z36" s="81">
        <v>17</v>
      </c>
      <c r="AA36" s="81">
        <v>85</v>
      </c>
      <c r="AB36" s="81">
        <v>28</v>
      </c>
      <c r="AC36" s="81">
        <v>74</v>
      </c>
      <c r="AD36" s="81">
        <v>1</v>
      </c>
      <c r="AE36" s="81">
        <v>247</v>
      </c>
      <c r="AF36" s="81">
        <v>268</v>
      </c>
      <c r="AG36" s="81">
        <v>28</v>
      </c>
      <c r="AH36" s="81">
        <v>7</v>
      </c>
      <c r="AI36" s="81">
        <v>33</v>
      </c>
      <c r="AJ36" s="81">
        <v>139</v>
      </c>
      <c r="AK36" s="81">
        <v>75</v>
      </c>
      <c r="AL36" s="81">
        <v>101</v>
      </c>
    </row>
    <row r="37" spans="2:38" ht="15" customHeight="1" thickBot="1" x14ac:dyDescent="0.25">
      <c r="B37" s="86" t="s">
        <v>398</v>
      </c>
      <c r="C37" s="82">
        <v>7</v>
      </c>
      <c r="D37" s="82">
        <v>2440</v>
      </c>
      <c r="E37" s="82">
        <v>1268</v>
      </c>
      <c r="F37" s="82">
        <v>93</v>
      </c>
      <c r="G37" s="82">
        <v>46</v>
      </c>
      <c r="H37" s="82">
        <v>471</v>
      </c>
      <c r="I37" s="82">
        <v>953</v>
      </c>
      <c r="J37" s="82">
        <v>849</v>
      </c>
      <c r="K37" s="82">
        <v>699</v>
      </c>
      <c r="L37" s="82">
        <v>7</v>
      </c>
      <c r="M37" s="82">
        <v>2535</v>
      </c>
      <c r="N37" s="82">
        <v>1223</v>
      </c>
      <c r="O37" s="82">
        <v>126</v>
      </c>
      <c r="P37" s="82">
        <v>45</v>
      </c>
      <c r="Q37" s="82">
        <v>546</v>
      </c>
      <c r="R37" s="82">
        <v>980</v>
      </c>
      <c r="S37" s="82">
        <v>907</v>
      </c>
      <c r="T37" s="82">
        <v>830</v>
      </c>
      <c r="U37" s="82">
        <v>3</v>
      </c>
      <c r="V37" s="82">
        <v>1765</v>
      </c>
      <c r="W37" s="82">
        <v>773</v>
      </c>
      <c r="X37" s="82">
        <v>103</v>
      </c>
      <c r="Y37" s="82">
        <v>22</v>
      </c>
      <c r="Z37" s="82">
        <v>349</v>
      </c>
      <c r="AA37" s="82">
        <v>654</v>
      </c>
      <c r="AB37" s="82">
        <v>588</v>
      </c>
      <c r="AC37" s="82">
        <v>535</v>
      </c>
      <c r="AD37" s="82">
        <v>4</v>
      </c>
      <c r="AE37" s="82">
        <v>2379</v>
      </c>
      <c r="AF37" s="82">
        <v>1126</v>
      </c>
      <c r="AG37" s="82">
        <v>110</v>
      </c>
      <c r="AH37" s="82">
        <v>52</v>
      </c>
      <c r="AI37" s="82">
        <v>525</v>
      </c>
      <c r="AJ37" s="82">
        <v>945</v>
      </c>
      <c r="AK37" s="82">
        <v>772</v>
      </c>
      <c r="AL37" s="82">
        <v>768</v>
      </c>
    </row>
    <row r="38" spans="2:38" ht="15" customHeight="1" thickBot="1" x14ac:dyDescent="0.25">
      <c r="B38" s="49" t="s">
        <v>414</v>
      </c>
      <c r="C38" s="38">
        <v>0</v>
      </c>
      <c r="D38" s="38">
        <v>312</v>
      </c>
      <c r="E38" s="38">
        <v>154</v>
      </c>
      <c r="F38" s="38">
        <v>16</v>
      </c>
      <c r="G38" s="38">
        <v>0</v>
      </c>
      <c r="H38" s="38">
        <v>48</v>
      </c>
      <c r="I38" s="38">
        <v>94</v>
      </c>
      <c r="J38" s="38">
        <v>98</v>
      </c>
      <c r="K38" s="38">
        <v>96</v>
      </c>
      <c r="L38" s="38">
        <v>1</v>
      </c>
      <c r="M38" s="38">
        <v>285</v>
      </c>
      <c r="N38" s="38">
        <v>143</v>
      </c>
      <c r="O38" s="38">
        <v>47</v>
      </c>
      <c r="P38" s="38">
        <v>3</v>
      </c>
      <c r="Q38" s="38">
        <v>97</v>
      </c>
      <c r="R38" s="38">
        <v>115</v>
      </c>
      <c r="S38" s="38">
        <v>102</v>
      </c>
      <c r="T38" s="38">
        <v>90</v>
      </c>
      <c r="U38" s="38">
        <v>1</v>
      </c>
      <c r="V38" s="38">
        <v>237</v>
      </c>
      <c r="W38" s="38">
        <v>121</v>
      </c>
      <c r="X38" s="38">
        <v>4</v>
      </c>
      <c r="Y38" s="38">
        <v>3</v>
      </c>
      <c r="Z38" s="38">
        <v>48</v>
      </c>
      <c r="AA38" s="38">
        <v>70</v>
      </c>
      <c r="AB38" s="38">
        <v>86</v>
      </c>
      <c r="AC38" s="38">
        <v>71</v>
      </c>
      <c r="AD38" s="38">
        <v>1</v>
      </c>
      <c r="AE38" s="38">
        <v>311</v>
      </c>
      <c r="AF38" s="38">
        <v>167</v>
      </c>
      <c r="AG38" s="38">
        <v>10</v>
      </c>
      <c r="AH38" s="38">
        <v>2</v>
      </c>
      <c r="AI38" s="38">
        <v>45</v>
      </c>
      <c r="AJ38" s="38">
        <v>71</v>
      </c>
      <c r="AK38" s="38">
        <v>101</v>
      </c>
      <c r="AL38" s="38">
        <v>104</v>
      </c>
    </row>
    <row r="39" spans="2:38" ht="15" customHeight="1" thickBot="1" x14ac:dyDescent="0.25">
      <c r="B39" s="49" t="s">
        <v>425</v>
      </c>
      <c r="C39" s="38">
        <v>0</v>
      </c>
      <c r="D39" s="38">
        <v>109</v>
      </c>
      <c r="E39" s="38">
        <v>82</v>
      </c>
      <c r="F39" s="38">
        <v>7</v>
      </c>
      <c r="G39" s="38">
        <v>2</v>
      </c>
      <c r="H39" s="38">
        <v>21</v>
      </c>
      <c r="I39" s="38">
        <v>65</v>
      </c>
      <c r="J39" s="38">
        <v>35</v>
      </c>
      <c r="K39" s="38">
        <v>60</v>
      </c>
      <c r="L39" s="38">
        <v>1</v>
      </c>
      <c r="M39" s="38">
        <v>153</v>
      </c>
      <c r="N39" s="38">
        <v>107</v>
      </c>
      <c r="O39" s="38">
        <v>11</v>
      </c>
      <c r="P39" s="38">
        <v>5</v>
      </c>
      <c r="Q39" s="38">
        <v>27</v>
      </c>
      <c r="R39" s="38">
        <v>71</v>
      </c>
      <c r="S39" s="38">
        <v>33</v>
      </c>
      <c r="T39" s="38">
        <v>77</v>
      </c>
      <c r="U39" s="38">
        <v>0</v>
      </c>
      <c r="V39" s="38">
        <v>93</v>
      </c>
      <c r="W39" s="38">
        <v>79</v>
      </c>
      <c r="X39" s="38">
        <v>2</v>
      </c>
      <c r="Y39" s="38">
        <v>2</v>
      </c>
      <c r="Z39" s="38">
        <v>18</v>
      </c>
      <c r="AA39" s="38">
        <v>55</v>
      </c>
      <c r="AB39" s="38">
        <v>22</v>
      </c>
      <c r="AC39" s="38">
        <v>35</v>
      </c>
      <c r="AD39" s="38">
        <v>1</v>
      </c>
      <c r="AE39" s="38">
        <v>125</v>
      </c>
      <c r="AF39" s="38">
        <v>111</v>
      </c>
      <c r="AG39" s="38">
        <v>4</v>
      </c>
      <c r="AH39" s="38">
        <v>2</v>
      </c>
      <c r="AI39" s="38">
        <v>23</v>
      </c>
      <c r="AJ39" s="38">
        <v>46</v>
      </c>
      <c r="AK39" s="38">
        <v>51</v>
      </c>
      <c r="AL39" s="38">
        <v>56</v>
      </c>
    </row>
    <row r="40" spans="2:38" ht="15" customHeight="1" thickBot="1" x14ac:dyDescent="0.25">
      <c r="B40" s="84" t="s">
        <v>434</v>
      </c>
      <c r="C40" s="67">
        <v>4</v>
      </c>
      <c r="D40" s="67">
        <v>331</v>
      </c>
      <c r="E40" s="67">
        <v>243</v>
      </c>
      <c r="F40" s="67">
        <v>11</v>
      </c>
      <c r="G40" s="67">
        <v>10</v>
      </c>
      <c r="H40" s="67">
        <v>46</v>
      </c>
      <c r="I40" s="67">
        <v>167</v>
      </c>
      <c r="J40" s="67">
        <v>103</v>
      </c>
      <c r="K40" s="67">
        <v>129</v>
      </c>
      <c r="L40" s="67">
        <v>2</v>
      </c>
      <c r="M40" s="67">
        <v>353</v>
      </c>
      <c r="N40" s="67">
        <v>216</v>
      </c>
      <c r="O40" s="67">
        <v>25</v>
      </c>
      <c r="P40" s="67">
        <v>7</v>
      </c>
      <c r="Q40" s="67">
        <v>68</v>
      </c>
      <c r="R40" s="67">
        <v>150</v>
      </c>
      <c r="S40" s="67">
        <v>119</v>
      </c>
      <c r="T40" s="67">
        <v>123</v>
      </c>
      <c r="U40" s="67">
        <v>0</v>
      </c>
      <c r="V40" s="67">
        <v>236</v>
      </c>
      <c r="W40" s="67">
        <v>131</v>
      </c>
      <c r="X40" s="67">
        <v>8</v>
      </c>
      <c r="Y40" s="67">
        <v>5</v>
      </c>
      <c r="Z40" s="67">
        <v>42</v>
      </c>
      <c r="AA40" s="67">
        <v>105</v>
      </c>
      <c r="AB40" s="67">
        <v>63</v>
      </c>
      <c r="AC40" s="67">
        <v>98</v>
      </c>
      <c r="AD40" s="67">
        <v>1</v>
      </c>
      <c r="AE40" s="67">
        <v>346</v>
      </c>
      <c r="AF40" s="67">
        <v>222</v>
      </c>
      <c r="AG40" s="67">
        <v>14</v>
      </c>
      <c r="AH40" s="67">
        <v>4</v>
      </c>
      <c r="AI40" s="67">
        <v>65</v>
      </c>
      <c r="AJ40" s="67">
        <v>164</v>
      </c>
      <c r="AK40" s="67">
        <v>93</v>
      </c>
      <c r="AL40" s="67">
        <v>122</v>
      </c>
    </row>
    <row r="41" spans="2:38" ht="15" customHeight="1" thickBot="1" x14ac:dyDescent="0.25">
      <c r="B41" s="49" t="s">
        <v>439</v>
      </c>
      <c r="C41" s="38">
        <v>0</v>
      </c>
      <c r="D41" s="38">
        <v>700</v>
      </c>
      <c r="E41" s="38">
        <v>453</v>
      </c>
      <c r="F41" s="38">
        <v>34</v>
      </c>
      <c r="G41" s="38">
        <v>17</v>
      </c>
      <c r="H41" s="38">
        <v>86</v>
      </c>
      <c r="I41" s="38">
        <v>307</v>
      </c>
      <c r="J41" s="38">
        <v>149</v>
      </c>
      <c r="K41" s="38">
        <v>277</v>
      </c>
      <c r="L41" s="38">
        <v>2</v>
      </c>
      <c r="M41" s="38">
        <v>709</v>
      </c>
      <c r="N41" s="38">
        <v>489</v>
      </c>
      <c r="O41" s="38">
        <v>25</v>
      </c>
      <c r="P41" s="38">
        <v>17</v>
      </c>
      <c r="Q41" s="38">
        <v>93</v>
      </c>
      <c r="R41" s="38">
        <v>317</v>
      </c>
      <c r="S41" s="38">
        <v>180</v>
      </c>
      <c r="T41" s="38">
        <v>306</v>
      </c>
      <c r="U41" s="38">
        <v>1</v>
      </c>
      <c r="V41" s="38">
        <v>571</v>
      </c>
      <c r="W41" s="38">
        <v>360</v>
      </c>
      <c r="X41" s="38">
        <v>21</v>
      </c>
      <c r="Y41" s="38">
        <v>12</v>
      </c>
      <c r="Z41" s="38">
        <v>85</v>
      </c>
      <c r="AA41" s="38">
        <v>232</v>
      </c>
      <c r="AB41" s="38">
        <v>166</v>
      </c>
      <c r="AC41" s="38">
        <v>218</v>
      </c>
      <c r="AD41" s="38">
        <v>1</v>
      </c>
      <c r="AE41" s="38">
        <v>655</v>
      </c>
      <c r="AF41" s="38">
        <v>519</v>
      </c>
      <c r="AG41" s="38">
        <v>36</v>
      </c>
      <c r="AH41" s="38">
        <v>7</v>
      </c>
      <c r="AI41" s="38">
        <v>95</v>
      </c>
      <c r="AJ41" s="38">
        <v>358</v>
      </c>
      <c r="AK41" s="38">
        <v>179</v>
      </c>
      <c r="AL41" s="38">
        <v>334</v>
      </c>
    </row>
    <row r="42" spans="2:38" ht="15" customHeight="1" thickBot="1" x14ac:dyDescent="0.25">
      <c r="B42" s="49" t="s">
        <v>600</v>
      </c>
      <c r="C42" s="38">
        <v>0</v>
      </c>
      <c r="D42" s="38">
        <v>205</v>
      </c>
      <c r="E42" s="38">
        <v>134</v>
      </c>
      <c r="F42" s="38">
        <v>10</v>
      </c>
      <c r="G42" s="38">
        <v>12</v>
      </c>
      <c r="H42" s="38">
        <v>41</v>
      </c>
      <c r="I42" s="38">
        <v>92</v>
      </c>
      <c r="J42" s="38">
        <v>62</v>
      </c>
      <c r="K42" s="38">
        <v>82</v>
      </c>
      <c r="L42" s="38">
        <v>1</v>
      </c>
      <c r="M42" s="38">
        <v>231</v>
      </c>
      <c r="N42" s="38">
        <v>141</v>
      </c>
      <c r="O42" s="38">
        <v>18</v>
      </c>
      <c r="P42" s="38">
        <v>5</v>
      </c>
      <c r="Q42" s="38">
        <v>41</v>
      </c>
      <c r="R42" s="38">
        <v>103</v>
      </c>
      <c r="S42" s="38">
        <v>64</v>
      </c>
      <c r="T42" s="38">
        <v>75</v>
      </c>
      <c r="U42" s="38">
        <v>0</v>
      </c>
      <c r="V42" s="38">
        <v>185</v>
      </c>
      <c r="W42" s="38">
        <v>122</v>
      </c>
      <c r="X42" s="38">
        <v>10</v>
      </c>
      <c r="Y42" s="38">
        <v>8</v>
      </c>
      <c r="Z42" s="38">
        <v>57</v>
      </c>
      <c r="AA42" s="38">
        <v>83</v>
      </c>
      <c r="AB42" s="38">
        <v>48</v>
      </c>
      <c r="AC42" s="38">
        <v>62</v>
      </c>
      <c r="AD42" s="38">
        <v>1</v>
      </c>
      <c r="AE42" s="38">
        <v>247</v>
      </c>
      <c r="AF42" s="38">
        <v>182</v>
      </c>
      <c r="AG42" s="38">
        <v>11</v>
      </c>
      <c r="AH42" s="38">
        <v>4</v>
      </c>
      <c r="AI42" s="38">
        <v>77</v>
      </c>
      <c r="AJ42" s="38">
        <v>113</v>
      </c>
      <c r="AK42" s="38">
        <v>64</v>
      </c>
      <c r="AL42" s="38">
        <v>87</v>
      </c>
    </row>
    <row r="43" spans="2:38" ht="15" customHeight="1" thickBot="1" x14ac:dyDescent="0.25">
      <c r="B43" s="84" t="s">
        <v>460</v>
      </c>
      <c r="C43" s="67">
        <v>4</v>
      </c>
      <c r="D43" s="67">
        <v>1204</v>
      </c>
      <c r="E43" s="67">
        <v>746</v>
      </c>
      <c r="F43" s="67">
        <v>71</v>
      </c>
      <c r="G43" s="67">
        <v>43</v>
      </c>
      <c r="H43" s="67">
        <v>184</v>
      </c>
      <c r="I43" s="67">
        <v>682</v>
      </c>
      <c r="J43" s="67">
        <v>262</v>
      </c>
      <c r="K43" s="67">
        <v>379</v>
      </c>
      <c r="L43" s="67">
        <v>1</v>
      </c>
      <c r="M43" s="67">
        <v>1138</v>
      </c>
      <c r="N43" s="67">
        <v>799</v>
      </c>
      <c r="O43" s="67">
        <v>93</v>
      </c>
      <c r="P43" s="67">
        <v>33</v>
      </c>
      <c r="Q43" s="67">
        <v>192</v>
      </c>
      <c r="R43" s="67">
        <v>690</v>
      </c>
      <c r="S43" s="67">
        <v>278</v>
      </c>
      <c r="T43" s="67">
        <v>441</v>
      </c>
      <c r="U43" s="67">
        <v>3</v>
      </c>
      <c r="V43" s="67">
        <v>814</v>
      </c>
      <c r="W43" s="67">
        <v>643</v>
      </c>
      <c r="X43" s="67">
        <v>41</v>
      </c>
      <c r="Y43" s="67">
        <v>33</v>
      </c>
      <c r="Z43" s="67">
        <v>153</v>
      </c>
      <c r="AA43" s="67">
        <v>486</v>
      </c>
      <c r="AB43" s="67">
        <v>195</v>
      </c>
      <c r="AC43" s="67">
        <v>317</v>
      </c>
      <c r="AD43" s="67">
        <v>4</v>
      </c>
      <c r="AE43" s="67">
        <v>1115</v>
      </c>
      <c r="AF43" s="67">
        <v>795</v>
      </c>
      <c r="AG43" s="67">
        <v>55</v>
      </c>
      <c r="AH43" s="67">
        <v>41</v>
      </c>
      <c r="AI43" s="67">
        <v>220</v>
      </c>
      <c r="AJ43" s="67">
        <v>695</v>
      </c>
      <c r="AK43" s="67">
        <v>274</v>
      </c>
      <c r="AL43" s="67">
        <v>411</v>
      </c>
    </row>
    <row r="44" spans="2:38" ht="15" customHeight="1" thickBot="1" x14ac:dyDescent="0.25">
      <c r="B44" s="49" t="s">
        <v>477</v>
      </c>
      <c r="C44" s="38">
        <v>0</v>
      </c>
      <c r="D44" s="38">
        <v>187</v>
      </c>
      <c r="E44" s="38">
        <v>130</v>
      </c>
      <c r="F44" s="38">
        <v>19</v>
      </c>
      <c r="G44" s="38">
        <v>14</v>
      </c>
      <c r="H44" s="38">
        <v>49</v>
      </c>
      <c r="I44" s="38">
        <v>110</v>
      </c>
      <c r="J44" s="38">
        <v>82</v>
      </c>
      <c r="K44" s="38">
        <v>87</v>
      </c>
      <c r="L44" s="38">
        <v>0</v>
      </c>
      <c r="M44" s="38">
        <v>208</v>
      </c>
      <c r="N44" s="38">
        <v>148</v>
      </c>
      <c r="O44" s="38">
        <v>20</v>
      </c>
      <c r="P44" s="38">
        <v>10</v>
      </c>
      <c r="Q44" s="38">
        <v>43</v>
      </c>
      <c r="R44" s="38">
        <v>140</v>
      </c>
      <c r="S44" s="38">
        <v>77</v>
      </c>
      <c r="T44" s="38">
        <v>119</v>
      </c>
      <c r="U44" s="38">
        <v>1</v>
      </c>
      <c r="V44" s="38">
        <v>156</v>
      </c>
      <c r="W44" s="38">
        <v>113</v>
      </c>
      <c r="X44" s="38">
        <v>18</v>
      </c>
      <c r="Y44" s="38">
        <v>8</v>
      </c>
      <c r="Z44" s="38">
        <v>26</v>
      </c>
      <c r="AA44" s="38">
        <v>86</v>
      </c>
      <c r="AB44" s="38">
        <v>53</v>
      </c>
      <c r="AC44" s="38">
        <v>70</v>
      </c>
      <c r="AD44" s="38">
        <v>0</v>
      </c>
      <c r="AE44" s="38">
        <v>251</v>
      </c>
      <c r="AF44" s="38">
        <v>176</v>
      </c>
      <c r="AG44" s="38">
        <v>17</v>
      </c>
      <c r="AH44" s="38">
        <v>13</v>
      </c>
      <c r="AI44" s="38">
        <v>46</v>
      </c>
      <c r="AJ44" s="38">
        <v>124</v>
      </c>
      <c r="AK44" s="38">
        <v>79</v>
      </c>
      <c r="AL44" s="38">
        <v>106</v>
      </c>
    </row>
    <row r="45" spans="2:38" ht="15" customHeight="1" thickBot="1" x14ac:dyDescent="0.25">
      <c r="B45" s="84" t="s">
        <v>487</v>
      </c>
      <c r="C45" s="67">
        <v>0</v>
      </c>
      <c r="D45" s="67">
        <v>123</v>
      </c>
      <c r="E45" s="67">
        <v>86</v>
      </c>
      <c r="F45" s="67">
        <v>13</v>
      </c>
      <c r="G45" s="67">
        <v>2</v>
      </c>
      <c r="H45" s="67">
        <v>16</v>
      </c>
      <c r="I45" s="67">
        <v>76</v>
      </c>
      <c r="J45" s="67">
        <v>33</v>
      </c>
      <c r="K45" s="67">
        <v>61</v>
      </c>
      <c r="L45" s="67">
        <v>0</v>
      </c>
      <c r="M45" s="67">
        <v>111</v>
      </c>
      <c r="N45" s="67">
        <v>136</v>
      </c>
      <c r="O45" s="67">
        <v>11</v>
      </c>
      <c r="P45" s="67">
        <v>5</v>
      </c>
      <c r="Q45" s="67">
        <v>24</v>
      </c>
      <c r="R45" s="67">
        <v>62</v>
      </c>
      <c r="S45" s="67">
        <v>53</v>
      </c>
      <c r="T45" s="67">
        <v>87</v>
      </c>
      <c r="U45" s="67">
        <v>0</v>
      </c>
      <c r="V45" s="67">
        <v>98</v>
      </c>
      <c r="W45" s="67">
        <v>63</v>
      </c>
      <c r="X45" s="67">
        <v>5</v>
      </c>
      <c r="Y45" s="67">
        <v>2</v>
      </c>
      <c r="Z45" s="67">
        <v>9</v>
      </c>
      <c r="AA45" s="67">
        <v>56</v>
      </c>
      <c r="AB45" s="67">
        <v>35</v>
      </c>
      <c r="AC45" s="67">
        <v>56</v>
      </c>
      <c r="AD45" s="67">
        <v>0</v>
      </c>
      <c r="AE45" s="67">
        <v>137</v>
      </c>
      <c r="AF45" s="67">
        <v>89</v>
      </c>
      <c r="AG45" s="67">
        <v>17</v>
      </c>
      <c r="AH45" s="67">
        <v>7</v>
      </c>
      <c r="AI45" s="67">
        <v>21</v>
      </c>
      <c r="AJ45" s="67">
        <v>53</v>
      </c>
      <c r="AK45" s="67">
        <v>36</v>
      </c>
      <c r="AL45" s="67">
        <v>47</v>
      </c>
    </row>
    <row r="46" spans="2:38" ht="15" customHeight="1" thickBot="1" x14ac:dyDescent="0.25">
      <c r="B46" s="49" t="s">
        <v>497</v>
      </c>
      <c r="C46" s="38">
        <v>0</v>
      </c>
      <c r="D46" s="38">
        <v>256</v>
      </c>
      <c r="E46" s="38">
        <v>213</v>
      </c>
      <c r="F46" s="38">
        <v>9</v>
      </c>
      <c r="G46" s="38">
        <v>4</v>
      </c>
      <c r="H46" s="38">
        <v>49</v>
      </c>
      <c r="I46" s="38">
        <v>159</v>
      </c>
      <c r="J46" s="38">
        <v>61</v>
      </c>
      <c r="K46" s="38">
        <v>104</v>
      </c>
      <c r="L46" s="38">
        <v>1</v>
      </c>
      <c r="M46" s="38">
        <v>410</v>
      </c>
      <c r="N46" s="38">
        <v>284</v>
      </c>
      <c r="O46" s="38">
        <v>21</v>
      </c>
      <c r="P46" s="38">
        <v>12</v>
      </c>
      <c r="Q46" s="38">
        <v>81</v>
      </c>
      <c r="R46" s="38">
        <v>204</v>
      </c>
      <c r="S46" s="38">
        <v>118</v>
      </c>
      <c r="T46" s="38">
        <v>164</v>
      </c>
      <c r="U46" s="38">
        <v>1</v>
      </c>
      <c r="V46" s="38">
        <v>330</v>
      </c>
      <c r="W46" s="38">
        <v>220</v>
      </c>
      <c r="X46" s="38">
        <v>15</v>
      </c>
      <c r="Y46" s="38">
        <v>8</v>
      </c>
      <c r="Z46" s="38">
        <v>38</v>
      </c>
      <c r="AA46" s="38">
        <v>152</v>
      </c>
      <c r="AB46" s="38">
        <v>88</v>
      </c>
      <c r="AC46" s="38">
        <v>104</v>
      </c>
      <c r="AD46" s="38">
        <v>0</v>
      </c>
      <c r="AE46" s="38">
        <v>449</v>
      </c>
      <c r="AF46" s="38">
        <v>293</v>
      </c>
      <c r="AG46" s="38">
        <v>16</v>
      </c>
      <c r="AH46" s="38">
        <v>7</v>
      </c>
      <c r="AI46" s="38">
        <v>71</v>
      </c>
      <c r="AJ46" s="38">
        <v>211</v>
      </c>
      <c r="AK46" s="38">
        <v>100</v>
      </c>
      <c r="AL46" s="38">
        <v>163</v>
      </c>
    </row>
    <row r="47" spans="2:38" ht="15" customHeight="1" thickBot="1" x14ac:dyDescent="0.25">
      <c r="B47" s="49" t="s">
        <v>510</v>
      </c>
      <c r="C47" s="38">
        <v>0</v>
      </c>
      <c r="D47" s="38">
        <v>80</v>
      </c>
      <c r="E47" s="38">
        <v>56</v>
      </c>
      <c r="F47" s="38">
        <v>5</v>
      </c>
      <c r="G47" s="38">
        <v>2</v>
      </c>
      <c r="H47" s="38">
        <v>8</v>
      </c>
      <c r="I47" s="38">
        <v>43</v>
      </c>
      <c r="J47" s="38">
        <v>18</v>
      </c>
      <c r="K47" s="38">
        <v>42</v>
      </c>
      <c r="L47" s="38">
        <v>1</v>
      </c>
      <c r="M47" s="38">
        <v>93</v>
      </c>
      <c r="N47" s="38">
        <v>62</v>
      </c>
      <c r="O47" s="38">
        <v>3</v>
      </c>
      <c r="P47" s="38">
        <v>1</v>
      </c>
      <c r="Q47" s="38">
        <v>8</v>
      </c>
      <c r="R47" s="38">
        <v>50</v>
      </c>
      <c r="S47" s="38">
        <v>31</v>
      </c>
      <c r="T47" s="38">
        <v>57</v>
      </c>
      <c r="U47" s="38">
        <v>0</v>
      </c>
      <c r="V47" s="38">
        <v>65</v>
      </c>
      <c r="W47" s="38">
        <v>52</v>
      </c>
      <c r="X47" s="38">
        <v>4</v>
      </c>
      <c r="Y47" s="38">
        <v>0</v>
      </c>
      <c r="Z47" s="38">
        <v>10</v>
      </c>
      <c r="AA47" s="38">
        <v>32</v>
      </c>
      <c r="AB47" s="38">
        <v>26</v>
      </c>
      <c r="AC47" s="38">
        <v>25</v>
      </c>
      <c r="AD47" s="38">
        <v>1</v>
      </c>
      <c r="AE47" s="38">
        <v>99</v>
      </c>
      <c r="AF47" s="38">
        <v>72</v>
      </c>
      <c r="AG47" s="38">
        <v>4</v>
      </c>
      <c r="AH47" s="38">
        <v>4</v>
      </c>
      <c r="AI47" s="38">
        <v>16</v>
      </c>
      <c r="AJ47" s="38">
        <v>53</v>
      </c>
      <c r="AK47" s="38">
        <v>24</v>
      </c>
      <c r="AL47" s="38">
        <v>42</v>
      </c>
    </row>
    <row r="48" spans="2:38" ht="15" customHeight="1" thickBot="1" x14ac:dyDescent="0.25">
      <c r="B48" s="49" t="s">
        <v>517</v>
      </c>
      <c r="C48" s="38">
        <v>0</v>
      </c>
      <c r="D48" s="38">
        <v>72</v>
      </c>
      <c r="E48" s="38">
        <v>67</v>
      </c>
      <c r="F48" s="38">
        <v>4</v>
      </c>
      <c r="G48" s="38">
        <v>2</v>
      </c>
      <c r="H48" s="38">
        <v>6</v>
      </c>
      <c r="I48" s="38">
        <v>48</v>
      </c>
      <c r="J48" s="38">
        <v>19</v>
      </c>
      <c r="K48" s="38">
        <v>33</v>
      </c>
      <c r="L48" s="38">
        <v>0</v>
      </c>
      <c r="M48" s="38">
        <v>83</v>
      </c>
      <c r="N48" s="38">
        <v>73</v>
      </c>
      <c r="O48" s="38">
        <v>1</v>
      </c>
      <c r="P48" s="38">
        <v>2</v>
      </c>
      <c r="Q48" s="38">
        <v>8</v>
      </c>
      <c r="R48" s="38">
        <v>40</v>
      </c>
      <c r="S48" s="38">
        <v>20</v>
      </c>
      <c r="T48" s="38">
        <v>35</v>
      </c>
      <c r="U48" s="38">
        <v>0</v>
      </c>
      <c r="V48" s="38">
        <v>70</v>
      </c>
      <c r="W48" s="38">
        <v>52</v>
      </c>
      <c r="X48" s="38">
        <v>2</v>
      </c>
      <c r="Y48" s="38">
        <v>2</v>
      </c>
      <c r="Z48" s="38">
        <v>5</v>
      </c>
      <c r="AA48" s="38">
        <v>34</v>
      </c>
      <c r="AB48" s="38">
        <v>17</v>
      </c>
      <c r="AC48" s="38">
        <v>22</v>
      </c>
      <c r="AD48" s="38">
        <v>2</v>
      </c>
      <c r="AE48" s="38">
        <v>84</v>
      </c>
      <c r="AF48" s="38">
        <v>76</v>
      </c>
      <c r="AG48" s="38">
        <v>2</v>
      </c>
      <c r="AH48" s="38">
        <v>2</v>
      </c>
      <c r="AI48" s="38">
        <v>5</v>
      </c>
      <c r="AJ48" s="38">
        <v>38</v>
      </c>
      <c r="AK48" s="38">
        <v>27</v>
      </c>
      <c r="AL48" s="38">
        <v>35</v>
      </c>
    </row>
    <row r="49" spans="2:38" ht="15" customHeight="1" thickBot="1" x14ac:dyDescent="0.25">
      <c r="B49" s="84" t="s">
        <v>529</v>
      </c>
      <c r="C49" s="67">
        <v>0</v>
      </c>
      <c r="D49" s="67">
        <v>220</v>
      </c>
      <c r="E49" s="67">
        <v>184</v>
      </c>
      <c r="F49" s="67">
        <v>10</v>
      </c>
      <c r="G49" s="67">
        <v>1</v>
      </c>
      <c r="H49" s="67">
        <v>45</v>
      </c>
      <c r="I49" s="67">
        <v>137</v>
      </c>
      <c r="J49" s="67">
        <v>64</v>
      </c>
      <c r="K49" s="67">
        <v>79</v>
      </c>
      <c r="L49" s="67">
        <v>0</v>
      </c>
      <c r="M49" s="67">
        <v>393</v>
      </c>
      <c r="N49" s="67">
        <v>246</v>
      </c>
      <c r="O49" s="67">
        <v>25</v>
      </c>
      <c r="P49" s="67">
        <v>8</v>
      </c>
      <c r="Q49" s="67">
        <v>83</v>
      </c>
      <c r="R49" s="67">
        <v>185</v>
      </c>
      <c r="S49" s="67">
        <v>87</v>
      </c>
      <c r="T49" s="67">
        <v>125</v>
      </c>
      <c r="U49" s="67">
        <v>0</v>
      </c>
      <c r="V49" s="67">
        <v>260</v>
      </c>
      <c r="W49" s="67">
        <v>216</v>
      </c>
      <c r="X49" s="67">
        <v>15</v>
      </c>
      <c r="Y49" s="67">
        <v>4</v>
      </c>
      <c r="Z49" s="67">
        <v>39</v>
      </c>
      <c r="AA49" s="67">
        <v>147</v>
      </c>
      <c r="AB49" s="67">
        <v>61</v>
      </c>
      <c r="AC49" s="67">
        <v>109</v>
      </c>
      <c r="AD49" s="67">
        <v>0</v>
      </c>
      <c r="AE49" s="67">
        <v>388</v>
      </c>
      <c r="AF49" s="67">
        <v>245</v>
      </c>
      <c r="AG49" s="67">
        <v>16</v>
      </c>
      <c r="AH49" s="67">
        <v>7</v>
      </c>
      <c r="AI49" s="67">
        <v>72</v>
      </c>
      <c r="AJ49" s="67">
        <v>185</v>
      </c>
      <c r="AK49" s="67">
        <v>97</v>
      </c>
      <c r="AL49" s="67">
        <v>135</v>
      </c>
    </row>
    <row r="50" spans="2:38" ht="15" customHeight="1" thickBot="1" x14ac:dyDescent="0.25">
      <c r="B50" s="80" t="s">
        <v>549</v>
      </c>
      <c r="C50" s="83">
        <v>6</v>
      </c>
      <c r="D50" s="83">
        <v>2224</v>
      </c>
      <c r="E50" s="83">
        <v>1582</v>
      </c>
      <c r="F50" s="83">
        <v>121</v>
      </c>
      <c r="G50" s="83">
        <v>50</v>
      </c>
      <c r="H50" s="83">
        <v>266</v>
      </c>
      <c r="I50" s="83">
        <v>1142</v>
      </c>
      <c r="J50" s="83">
        <v>577</v>
      </c>
      <c r="K50" s="83">
        <v>940</v>
      </c>
      <c r="L50" s="83">
        <v>0</v>
      </c>
      <c r="M50" s="83">
        <v>2234</v>
      </c>
      <c r="N50" s="83">
        <v>1586</v>
      </c>
      <c r="O50" s="83">
        <v>122</v>
      </c>
      <c r="P50" s="83">
        <v>50</v>
      </c>
      <c r="Q50" s="83">
        <v>327</v>
      </c>
      <c r="R50" s="83">
        <v>1226</v>
      </c>
      <c r="S50" s="83">
        <v>590</v>
      </c>
      <c r="T50" s="83">
        <v>1053</v>
      </c>
      <c r="U50" s="83">
        <v>3</v>
      </c>
      <c r="V50" s="83">
        <v>1566</v>
      </c>
      <c r="W50" s="83">
        <v>1087</v>
      </c>
      <c r="X50" s="83">
        <v>88</v>
      </c>
      <c r="Y50" s="83">
        <v>36</v>
      </c>
      <c r="Z50" s="83">
        <v>248</v>
      </c>
      <c r="AA50" s="83">
        <v>841</v>
      </c>
      <c r="AB50" s="83">
        <v>423</v>
      </c>
      <c r="AC50" s="83">
        <v>717</v>
      </c>
      <c r="AD50" s="83">
        <v>4</v>
      </c>
      <c r="AE50" s="83">
        <v>2148</v>
      </c>
      <c r="AF50" s="83">
        <v>1683</v>
      </c>
      <c r="AG50" s="83">
        <v>115</v>
      </c>
      <c r="AH50" s="83">
        <v>55</v>
      </c>
      <c r="AI50" s="83">
        <v>317</v>
      </c>
      <c r="AJ50" s="83">
        <v>1094</v>
      </c>
      <c r="AK50" s="83">
        <v>557</v>
      </c>
      <c r="AL50" s="83">
        <v>1041</v>
      </c>
    </row>
    <row r="51" spans="2:38" ht="15" customHeight="1" thickBot="1" x14ac:dyDescent="0.25">
      <c r="B51" s="87" t="s">
        <v>565</v>
      </c>
      <c r="C51" s="81">
        <v>0</v>
      </c>
      <c r="D51" s="81">
        <v>492</v>
      </c>
      <c r="E51" s="81">
        <v>398</v>
      </c>
      <c r="F51" s="81">
        <v>29</v>
      </c>
      <c r="G51" s="81">
        <v>5</v>
      </c>
      <c r="H51" s="81">
        <v>82</v>
      </c>
      <c r="I51" s="81">
        <v>258</v>
      </c>
      <c r="J51" s="81">
        <v>174</v>
      </c>
      <c r="K51" s="81">
        <v>274</v>
      </c>
      <c r="L51" s="81">
        <v>0</v>
      </c>
      <c r="M51" s="81">
        <v>517</v>
      </c>
      <c r="N51" s="81">
        <v>423</v>
      </c>
      <c r="O51" s="81">
        <v>30</v>
      </c>
      <c r="P51" s="81">
        <v>18</v>
      </c>
      <c r="Q51" s="81">
        <v>88</v>
      </c>
      <c r="R51" s="81">
        <v>308</v>
      </c>
      <c r="S51" s="81">
        <v>175</v>
      </c>
      <c r="T51" s="81">
        <v>258</v>
      </c>
      <c r="U51" s="81">
        <v>1</v>
      </c>
      <c r="V51" s="81">
        <v>322</v>
      </c>
      <c r="W51" s="81">
        <v>289</v>
      </c>
      <c r="X51" s="81">
        <v>20</v>
      </c>
      <c r="Y51" s="81">
        <v>10</v>
      </c>
      <c r="Z51" s="81">
        <v>68</v>
      </c>
      <c r="AA51" s="81">
        <v>160</v>
      </c>
      <c r="AB51" s="81">
        <v>137</v>
      </c>
      <c r="AC51" s="81">
        <v>199</v>
      </c>
      <c r="AD51" s="81">
        <v>0</v>
      </c>
      <c r="AE51" s="81">
        <v>471</v>
      </c>
      <c r="AF51" s="81">
        <v>446</v>
      </c>
      <c r="AG51" s="81">
        <v>24</v>
      </c>
      <c r="AH51" s="81">
        <v>20</v>
      </c>
      <c r="AI51" s="81">
        <v>94</v>
      </c>
      <c r="AJ51" s="81">
        <v>240</v>
      </c>
      <c r="AK51" s="81">
        <v>165</v>
      </c>
      <c r="AL51" s="81">
        <v>319</v>
      </c>
    </row>
    <row r="52" spans="2:38" ht="15" customHeight="1" thickBot="1" x14ac:dyDescent="0.25">
      <c r="B52" s="87" t="s">
        <v>601</v>
      </c>
      <c r="C52" s="83">
        <v>0</v>
      </c>
      <c r="D52" s="83">
        <v>236</v>
      </c>
      <c r="E52" s="83">
        <v>175</v>
      </c>
      <c r="F52" s="83">
        <v>17</v>
      </c>
      <c r="G52" s="83">
        <v>5</v>
      </c>
      <c r="H52" s="83">
        <v>73</v>
      </c>
      <c r="I52" s="83">
        <v>102</v>
      </c>
      <c r="J52" s="83">
        <v>68</v>
      </c>
      <c r="K52" s="83">
        <v>118</v>
      </c>
      <c r="L52" s="83">
        <v>0</v>
      </c>
      <c r="M52" s="83">
        <v>245</v>
      </c>
      <c r="N52" s="83">
        <v>105</v>
      </c>
      <c r="O52" s="83">
        <v>18</v>
      </c>
      <c r="P52" s="83">
        <v>11</v>
      </c>
      <c r="Q52" s="83">
        <v>38</v>
      </c>
      <c r="R52" s="83">
        <v>120</v>
      </c>
      <c r="S52" s="83">
        <v>88</v>
      </c>
      <c r="T52" s="83">
        <v>98</v>
      </c>
      <c r="U52" s="83">
        <v>1</v>
      </c>
      <c r="V52" s="83">
        <v>155</v>
      </c>
      <c r="W52" s="83">
        <v>96</v>
      </c>
      <c r="X52" s="83">
        <v>11</v>
      </c>
      <c r="Y52" s="83">
        <v>0</v>
      </c>
      <c r="Z52" s="83">
        <v>20</v>
      </c>
      <c r="AA52" s="83">
        <v>70</v>
      </c>
      <c r="AB52" s="83">
        <v>53</v>
      </c>
      <c r="AC52" s="83">
        <v>53</v>
      </c>
      <c r="AD52" s="83">
        <v>0</v>
      </c>
      <c r="AE52" s="83">
        <v>195</v>
      </c>
      <c r="AF52" s="83">
        <v>125</v>
      </c>
      <c r="AG52" s="83">
        <v>15</v>
      </c>
      <c r="AH52" s="83">
        <v>6</v>
      </c>
      <c r="AI52" s="83">
        <v>39</v>
      </c>
      <c r="AJ52" s="83">
        <v>94</v>
      </c>
      <c r="AK52" s="83">
        <v>70</v>
      </c>
      <c r="AL52" s="83">
        <v>101</v>
      </c>
    </row>
    <row r="53" spans="2:38" ht="15" customHeight="1" thickBot="1" x14ac:dyDescent="0.25">
      <c r="B53" s="49" t="s">
        <v>602</v>
      </c>
      <c r="C53" s="38">
        <v>0</v>
      </c>
      <c r="D53" s="38">
        <v>98</v>
      </c>
      <c r="E53" s="38">
        <v>52</v>
      </c>
      <c r="F53" s="38">
        <v>3</v>
      </c>
      <c r="G53" s="38">
        <v>5</v>
      </c>
      <c r="H53" s="38">
        <v>17</v>
      </c>
      <c r="I53" s="38">
        <v>59</v>
      </c>
      <c r="J53" s="38">
        <v>33</v>
      </c>
      <c r="K53" s="38">
        <v>66</v>
      </c>
      <c r="L53" s="38">
        <v>0</v>
      </c>
      <c r="M53" s="38">
        <v>102</v>
      </c>
      <c r="N53" s="38">
        <v>61</v>
      </c>
      <c r="O53" s="38">
        <v>9</v>
      </c>
      <c r="P53" s="38">
        <v>0</v>
      </c>
      <c r="Q53" s="38">
        <v>25</v>
      </c>
      <c r="R53" s="38">
        <v>69</v>
      </c>
      <c r="S53" s="38">
        <v>40</v>
      </c>
      <c r="T53" s="38">
        <v>52</v>
      </c>
      <c r="U53" s="38">
        <v>0</v>
      </c>
      <c r="V53" s="38">
        <v>74</v>
      </c>
      <c r="W53" s="38">
        <v>41</v>
      </c>
      <c r="X53" s="38">
        <v>2</v>
      </c>
      <c r="Y53" s="38">
        <v>0</v>
      </c>
      <c r="Z53" s="38">
        <v>18</v>
      </c>
      <c r="AA53" s="38">
        <v>46</v>
      </c>
      <c r="AB53" s="38">
        <v>25</v>
      </c>
      <c r="AC53" s="38">
        <v>47</v>
      </c>
      <c r="AD53" s="38">
        <v>0</v>
      </c>
      <c r="AE53" s="38">
        <v>102</v>
      </c>
      <c r="AF53" s="38">
        <v>69</v>
      </c>
      <c r="AG53" s="38">
        <v>3</v>
      </c>
      <c r="AH53" s="38">
        <v>1</v>
      </c>
      <c r="AI53" s="38">
        <v>30</v>
      </c>
      <c r="AJ53" s="38">
        <v>68</v>
      </c>
      <c r="AK53" s="38">
        <v>33</v>
      </c>
      <c r="AL53" s="38">
        <v>71</v>
      </c>
    </row>
    <row r="54" spans="2:38" ht="15" customHeight="1" thickBot="1" x14ac:dyDescent="0.25">
      <c r="B54" s="49" t="s">
        <v>603</v>
      </c>
      <c r="C54" s="38">
        <v>1</v>
      </c>
      <c r="D54" s="38">
        <v>242</v>
      </c>
      <c r="E54" s="38">
        <v>101</v>
      </c>
      <c r="F54" s="38">
        <v>6</v>
      </c>
      <c r="G54" s="38">
        <v>6</v>
      </c>
      <c r="H54" s="38">
        <v>33</v>
      </c>
      <c r="I54" s="38">
        <v>104</v>
      </c>
      <c r="J54" s="38">
        <v>62</v>
      </c>
      <c r="K54" s="38">
        <v>72</v>
      </c>
      <c r="L54" s="38">
        <v>1</v>
      </c>
      <c r="M54" s="38">
        <v>238</v>
      </c>
      <c r="N54" s="38">
        <v>93</v>
      </c>
      <c r="O54" s="38">
        <v>2</v>
      </c>
      <c r="P54" s="38">
        <v>4</v>
      </c>
      <c r="Q54" s="38">
        <v>43</v>
      </c>
      <c r="R54" s="38">
        <v>91</v>
      </c>
      <c r="S54" s="38">
        <v>54</v>
      </c>
      <c r="T54" s="38">
        <v>88</v>
      </c>
      <c r="U54" s="38">
        <v>0</v>
      </c>
      <c r="V54" s="38">
        <v>156</v>
      </c>
      <c r="W54" s="38">
        <v>85</v>
      </c>
      <c r="X54" s="38">
        <v>2</v>
      </c>
      <c r="Y54" s="38">
        <v>3</v>
      </c>
      <c r="Z54" s="38">
        <v>37</v>
      </c>
      <c r="AA54" s="38">
        <v>67</v>
      </c>
      <c r="AB54" s="38">
        <v>53</v>
      </c>
      <c r="AC54" s="38">
        <v>54</v>
      </c>
      <c r="AD54" s="38">
        <v>0</v>
      </c>
      <c r="AE54" s="38">
        <v>232</v>
      </c>
      <c r="AF54" s="38">
        <v>88</v>
      </c>
      <c r="AG54" s="38">
        <v>14</v>
      </c>
      <c r="AH54" s="38">
        <v>8</v>
      </c>
      <c r="AI54" s="38">
        <v>36</v>
      </c>
      <c r="AJ54" s="38">
        <v>113</v>
      </c>
      <c r="AK54" s="38">
        <v>58</v>
      </c>
      <c r="AL54" s="38">
        <v>83</v>
      </c>
    </row>
    <row r="55" spans="2:38" ht="15" customHeight="1" thickBot="1" x14ac:dyDescent="0.25">
      <c r="B55" s="84" t="s">
        <v>604</v>
      </c>
      <c r="C55" s="67">
        <v>0</v>
      </c>
      <c r="D55" s="67">
        <v>396</v>
      </c>
      <c r="E55" s="67">
        <v>213</v>
      </c>
      <c r="F55" s="67">
        <v>11</v>
      </c>
      <c r="G55" s="67">
        <v>8</v>
      </c>
      <c r="H55" s="67">
        <v>92</v>
      </c>
      <c r="I55" s="67">
        <v>176</v>
      </c>
      <c r="J55" s="67">
        <v>147</v>
      </c>
      <c r="K55" s="67">
        <v>189</v>
      </c>
      <c r="L55" s="67">
        <v>0</v>
      </c>
      <c r="M55" s="67">
        <v>395</v>
      </c>
      <c r="N55" s="67">
        <v>237</v>
      </c>
      <c r="O55" s="67">
        <v>10</v>
      </c>
      <c r="P55" s="67">
        <v>7</v>
      </c>
      <c r="Q55" s="67">
        <v>96</v>
      </c>
      <c r="R55" s="67">
        <v>201</v>
      </c>
      <c r="S55" s="67">
        <v>139</v>
      </c>
      <c r="T55" s="67">
        <v>134</v>
      </c>
      <c r="U55" s="67">
        <v>2</v>
      </c>
      <c r="V55" s="67">
        <v>234</v>
      </c>
      <c r="W55" s="67">
        <v>130</v>
      </c>
      <c r="X55" s="67">
        <v>12</v>
      </c>
      <c r="Y55" s="67">
        <v>10</v>
      </c>
      <c r="Z55" s="67">
        <v>52</v>
      </c>
      <c r="AA55" s="67">
        <v>123</v>
      </c>
      <c r="AB55" s="67">
        <v>84</v>
      </c>
      <c r="AC55" s="67">
        <v>115</v>
      </c>
      <c r="AD55" s="67">
        <v>0</v>
      </c>
      <c r="AE55" s="67">
        <v>424</v>
      </c>
      <c r="AF55" s="67">
        <v>187</v>
      </c>
      <c r="AG55" s="67">
        <v>17</v>
      </c>
      <c r="AH55" s="67">
        <v>9</v>
      </c>
      <c r="AI55" s="67">
        <v>85</v>
      </c>
      <c r="AJ55" s="67">
        <v>234</v>
      </c>
      <c r="AK55" s="67">
        <v>141</v>
      </c>
      <c r="AL55" s="67">
        <v>165</v>
      </c>
    </row>
    <row r="56" spans="2:38" ht="15" customHeight="1" thickBot="1" x14ac:dyDescent="0.25">
      <c r="B56" s="49" t="s">
        <v>605</v>
      </c>
      <c r="C56" s="38">
        <v>1</v>
      </c>
      <c r="D56" s="38">
        <v>113</v>
      </c>
      <c r="E56" s="38">
        <v>57</v>
      </c>
      <c r="F56" s="38">
        <v>5</v>
      </c>
      <c r="G56" s="38">
        <v>2</v>
      </c>
      <c r="H56" s="38">
        <v>15</v>
      </c>
      <c r="I56" s="38">
        <v>45</v>
      </c>
      <c r="J56" s="38">
        <v>23</v>
      </c>
      <c r="K56" s="38">
        <v>28</v>
      </c>
      <c r="L56" s="38">
        <v>1</v>
      </c>
      <c r="M56" s="38">
        <v>130</v>
      </c>
      <c r="N56" s="38">
        <v>81</v>
      </c>
      <c r="O56" s="38">
        <v>5</v>
      </c>
      <c r="P56" s="38">
        <v>1</v>
      </c>
      <c r="Q56" s="38">
        <v>11</v>
      </c>
      <c r="R56" s="38">
        <v>63</v>
      </c>
      <c r="S56" s="38">
        <v>14</v>
      </c>
      <c r="T56" s="38">
        <v>35</v>
      </c>
      <c r="U56" s="38">
        <v>0</v>
      </c>
      <c r="V56" s="38">
        <v>78</v>
      </c>
      <c r="W56" s="38">
        <v>38</v>
      </c>
      <c r="X56" s="38">
        <v>3</v>
      </c>
      <c r="Y56" s="38">
        <v>0</v>
      </c>
      <c r="Z56" s="38">
        <v>14</v>
      </c>
      <c r="AA56" s="38">
        <v>33</v>
      </c>
      <c r="AB56" s="38">
        <v>12</v>
      </c>
      <c r="AC56" s="38">
        <v>31</v>
      </c>
      <c r="AD56" s="38">
        <v>0</v>
      </c>
      <c r="AE56" s="38">
        <v>136</v>
      </c>
      <c r="AF56" s="38">
        <v>73</v>
      </c>
      <c r="AG56" s="38">
        <v>9</v>
      </c>
      <c r="AH56" s="38">
        <v>2</v>
      </c>
      <c r="AI56" s="38">
        <v>18</v>
      </c>
      <c r="AJ56" s="38">
        <v>50</v>
      </c>
      <c r="AK56" s="38">
        <v>29</v>
      </c>
      <c r="AL56" s="38">
        <v>55</v>
      </c>
    </row>
    <row r="57" spans="2:38" ht="15" customHeight="1" thickBot="1" x14ac:dyDescent="0.25">
      <c r="B57" s="50" t="s">
        <v>77</v>
      </c>
      <c r="C57" s="52">
        <f>SUM(C7:C56)</f>
        <v>41</v>
      </c>
      <c r="D57" s="52">
        <f t="shared" ref="D57:K57" si="0">SUM(D7:D56)</f>
        <v>16226</v>
      </c>
      <c r="E57" s="52">
        <f t="shared" si="0"/>
        <v>11594</v>
      </c>
      <c r="F57" s="52">
        <f t="shared" si="0"/>
        <v>864</v>
      </c>
      <c r="G57" s="52">
        <f t="shared" si="0"/>
        <v>424</v>
      </c>
      <c r="H57" s="52">
        <f t="shared" si="0"/>
        <v>2846</v>
      </c>
      <c r="I57" s="52">
        <f t="shared" si="0"/>
        <v>8734</v>
      </c>
      <c r="J57" s="52">
        <f t="shared" si="0"/>
        <v>4998</v>
      </c>
      <c r="K57" s="90">
        <f t="shared" si="0"/>
        <v>7050</v>
      </c>
      <c r="L57" s="52">
        <f>SUM(L7:L56)</f>
        <v>32</v>
      </c>
      <c r="M57" s="52">
        <f t="shared" ref="M57:T57" si="1">SUM(M7:M56)</f>
        <v>17077</v>
      </c>
      <c r="N57" s="52">
        <f t="shared" si="1"/>
        <v>11986</v>
      </c>
      <c r="O57" s="52">
        <f t="shared" si="1"/>
        <v>983</v>
      </c>
      <c r="P57" s="52">
        <f t="shared" si="1"/>
        <v>466</v>
      </c>
      <c r="Q57" s="52">
        <f t="shared" si="1"/>
        <v>3144</v>
      </c>
      <c r="R57" s="52">
        <f t="shared" si="1"/>
        <v>9353</v>
      </c>
      <c r="S57" s="52">
        <f t="shared" si="1"/>
        <v>5420</v>
      </c>
      <c r="T57" s="52">
        <f t="shared" si="1"/>
        <v>7789</v>
      </c>
      <c r="U57" s="89">
        <f>SUM(U7:U56)</f>
        <v>27</v>
      </c>
      <c r="V57" s="52">
        <f t="shared" ref="V57:Z57" si="2">SUM(V7:V56)</f>
        <v>12249</v>
      </c>
      <c r="W57" s="52">
        <f t="shared" si="2"/>
        <v>8566</v>
      </c>
      <c r="X57" s="52">
        <f t="shared" si="2"/>
        <v>644</v>
      </c>
      <c r="Y57" s="52">
        <f t="shared" si="2"/>
        <v>303</v>
      </c>
      <c r="Z57" s="52">
        <f t="shared" si="2"/>
        <v>2272</v>
      </c>
      <c r="AA57" s="52">
        <f>SUM(AA7:AA56)</f>
        <v>6516</v>
      </c>
      <c r="AB57" s="52">
        <f t="shared" ref="AB57:AC57" si="3">SUM(AB7:AB56)</f>
        <v>3793</v>
      </c>
      <c r="AC57" s="52">
        <f t="shared" si="3"/>
        <v>5492</v>
      </c>
      <c r="AD57" s="89">
        <f>SUM(AD7:AD56)</f>
        <v>34</v>
      </c>
      <c r="AE57" s="89">
        <f t="shared" ref="AE57:AL57" si="4">SUM(AE7:AE56)</f>
        <v>16689</v>
      </c>
      <c r="AF57" s="89">
        <f t="shared" si="4"/>
        <v>12287</v>
      </c>
      <c r="AG57" s="89">
        <f t="shared" si="4"/>
        <v>904</v>
      </c>
      <c r="AH57" s="89">
        <f t="shared" si="4"/>
        <v>442</v>
      </c>
      <c r="AI57" s="89">
        <f t="shared" si="4"/>
        <v>3104</v>
      </c>
      <c r="AJ57" s="89">
        <f t="shared" si="4"/>
        <v>9063</v>
      </c>
      <c r="AK57" s="89">
        <f t="shared" si="4"/>
        <v>5070</v>
      </c>
      <c r="AL57" s="89">
        <f t="shared" si="4"/>
        <v>7857</v>
      </c>
    </row>
    <row r="58" spans="2:38" x14ac:dyDescent="0.2">
      <c r="C58" s="23"/>
      <c r="D58" s="23"/>
      <c r="E58" s="23"/>
      <c r="F58" s="23"/>
      <c r="G58" s="23"/>
    </row>
    <row r="67" spans="6:6" x14ac:dyDescent="0.2">
      <c r="F67" s="24"/>
    </row>
  </sheetData>
  <mergeCells count="4">
    <mergeCell ref="L5:T5"/>
    <mergeCell ref="U5:AC5"/>
    <mergeCell ref="C5:K5"/>
    <mergeCell ref="AD5:AL5"/>
  </mergeCells>
  <phoneticPr fontId="4" type="noConversion"/>
  <pageMargins left="0.75" right="0.75" top="1" bottom="1" header="0" footer="0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Inicio</vt:lpstr>
      <vt:lpstr>Resumen</vt:lpstr>
      <vt:lpstr>Separaciones no consensuada TSJ</vt:lpstr>
      <vt:lpstr>Separaciones consensuadas TSJ</vt:lpstr>
      <vt:lpstr>Divorcios no consensuados TSJ</vt:lpstr>
      <vt:lpstr>Divorcios consensuados TSJ</vt:lpstr>
      <vt:lpstr>Nulidades TSJ </vt:lpstr>
      <vt:lpstr>Graficos</vt:lpstr>
      <vt:lpstr>Provincias</vt:lpstr>
      <vt:lpstr>Partidos Judiciales</vt:lpstr>
      <vt:lpstr>Modif. medidas consens. TSJ</vt:lpstr>
      <vt:lpstr>Modif. medidas no consens TSJ</vt:lpstr>
      <vt:lpstr>Guarda custod hij no matr. cons</vt:lpstr>
      <vt:lpstr>Guarda cust hij no matr. no con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Ruiz Berges</dc:creator>
  <cp:lastModifiedBy>gvm99999</cp:lastModifiedBy>
  <cp:lastPrinted>2016-02-29T10:08:00Z</cp:lastPrinted>
  <dcterms:created xsi:type="dcterms:W3CDTF">2010-06-21T16:11:41Z</dcterms:created>
  <dcterms:modified xsi:type="dcterms:W3CDTF">2019-03-04T11:33:19Z</dcterms:modified>
</cp:coreProperties>
</file>